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330" windowWidth="9180" windowHeight="4305" tabRatio="576" activeTab="0"/>
  </bookViews>
  <sheets>
    <sheet name="PL" sheetId="1" r:id="rId1"/>
    <sheet name="BS" sheetId="2" r:id="rId2"/>
    <sheet name="Equity" sheetId="3" r:id="rId3"/>
    <sheet name="cashflow" sheetId="4" r:id="rId4"/>
  </sheets>
  <definedNames>
    <definedName name="_xlnm.Print_Area" localSheetId="1">'BS'!$A$1:$G$62</definedName>
    <definedName name="_xlnm.Print_Area" localSheetId="3">'cashflow'!$A$1:$F$55</definedName>
    <definedName name="_xlnm.Print_Area" localSheetId="2">'Equity'!$A$1:$N$53</definedName>
    <definedName name="_xlnm.Print_Area" localSheetId="0">'PL'!$A$1:$K$56</definedName>
  </definedNames>
  <calcPr fullCalcOnLoad="1"/>
</workbook>
</file>

<file path=xl/sharedStrings.xml><?xml version="1.0" encoding="utf-8"?>
<sst xmlns="http://schemas.openxmlformats.org/spreadsheetml/2006/main" count="188" uniqueCount="151">
  <si>
    <t>Unaudited</t>
  </si>
  <si>
    <t>RM'000</t>
  </si>
  <si>
    <t>ASSETS</t>
  </si>
  <si>
    <t>Deposits and placements with financial institutions</t>
  </si>
  <si>
    <t>Other assets</t>
  </si>
  <si>
    <t>TOTAL ASSETS</t>
  </si>
  <si>
    <t>LIABILITIES AND SHAREHOLDERS' FUNDS</t>
  </si>
  <si>
    <t>Deposits from customers</t>
  </si>
  <si>
    <t>Bills and acceptances payable</t>
  </si>
  <si>
    <t>Other liabilities</t>
  </si>
  <si>
    <t>TOTAL LIABILITIES</t>
  </si>
  <si>
    <t>SHAREHOLDERS' FUNDS</t>
  </si>
  <si>
    <t>TOTAL LIABILITIES AND SHAREHOLDERS' FUNDS</t>
  </si>
  <si>
    <t>Total</t>
  </si>
  <si>
    <t xml:space="preserve"> </t>
  </si>
  <si>
    <t>Exceptional items</t>
  </si>
  <si>
    <t>UNAUDITED</t>
  </si>
  <si>
    <t>AUDITED</t>
  </si>
  <si>
    <t>Property, plant and equipment</t>
  </si>
  <si>
    <t>Share capital</t>
  </si>
  <si>
    <t>Reserves</t>
  </si>
  <si>
    <t>Taxation</t>
  </si>
  <si>
    <t>Statutory deposits</t>
  </si>
  <si>
    <t>Other investments</t>
  </si>
  <si>
    <t xml:space="preserve">Goodwill </t>
  </si>
  <si>
    <t xml:space="preserve">Share </t>
  </si>
  <si>
    <t>Capital</t>
  </si>
  <si>
    <t>Share</t>
  </si>
  <si>
    <t xml:space="preserve">Statutory </t>
  </si>
  <si>
    <t>Reserve</t>
  </si>
  <si>
    <t>Premium</t>
  </si>
  <si>
    <t xml:space="preserve">Accumulated </t>
  </si>
  <si>
    <t>CONDENSED CONSOLIDATED BALANCE SHEET</t>
  </si>
  <si>
    <t>Interest income</t>
  </si>
  <si>
    <t>Net interest income</t>
  </si>
  <si>
    <t>Net income</t>
  </si>
  <si>
    <t>- Basic</t>
  </si>
  <si>
    <t>(Company Number : 6627-X)</t>
  </si>
  <si>
    <t>(Incorporated in Malaysia)</t>
  </si>
  <si>
    <t xml:space="preserve">MALAYSIAN PLANTATIONS BERHAD </t>
  </si>
  <si>
    <t>(The figures have not been audited)</t>
  </si>
  <si>
    <t xml:space="preserve">QUARTERLY REPORT ON CONSOLIDATED RESULTS </t>
  </si>
  <si>
    <t>Minority interests</t>
  </si>
  <si>
    <t>Tax recoverable</t>
  </si>
  <si>
    <t>Provision for taxation</t>
  </si>
  <si>
    <t>Revenue</t>
  </si>
  <si>
    <t>7.75% subordinated bonds</t>
  </si>
  <si>
    <t xml:space="preserve">  </t>
  </si>
  <si>
    <t>CONDENSED CONSOLIDATED INCOME STATEMENTS</t>
  </si>
  <si>
    <t>Net tangible assets per share (RM)</t>
  </si>
  <si>
    <t>MALAYSIAN PLANTATIONS BERHAD</t>
  </si>
  <si>
    <t xml:space="preserve">- Fully diluted      </t>
  </si>
  <si>
    <t>Deferred tax assets</t>
  </si>
  <si>
    <t>- as previously stated</t>
  </si>
  <si>
    <t>- prior year adjustments</t>
  </si>
  <si>
    <t>Deferred tax liabilities</t>
  </si>
  <si>
    <t>CONDENSED CONSOLIDATED CASH FLOW STATEMENTS</t>
  </si>
  <si>
    <t>Recourse obligations on loans sold to Cagamas</t>
  </si>
  <si>
    <t>Loans, advances and financing</t>
  </si>
  <si>
    <t>Interest expense</t>
  </si>
  <si>
    <t>Cash and short term funds</t>
  </si>
  <si>
    <t>Commitments and contingencies</t>
  </si>
  <si>
    <t>AS AT</t>
  </si>
  <si>
    <t>&lt;----------Non-distributable----------&gt;</t>
  </si>
  <si>
    <t>Allowance for losses on loans and financing</t>
  </si>
  <si>
    <t>Balances due from clients and brokers</t>
  </si>
  <si>
    <t>Development property</t>
  </si>
  <si>
    <t>Land held for property development</t>
  </si>
  <si>
    <t>Balances due to clients and brokers</t>
  </si>
  <si>
    <t>31.3.2005</t>
  </si>
  <si>
    <t>Share premium</t>
  </si>
  <si>
    <t>&lt;Distributable&gt;</t>
  </si>
  <si>
    <t>Statutory reserve</t>
  </si>
  <si>
    <t>(The Condensed Consolidated Income Statements should be read in conjunction with the audited Annual Financial Statements of the Group for the year ended 31 March 2005)</t>
  </si>
  <si>
    <t>Securities held-for-trading</t>
  </si>
  <si>
    <t>Securities available-for-sale</t>
  </si>
  <si>
    <t>Securities held-to-maturity</t>
  </si>
  <si>
    <t>( The Condensed Consolidated Balance Sheet should be read in conjunction with the audited Annual Financial Statements of the Group for the year ended 31 March 2005)</t>
  </si>
  <si>
    <t>At 1 April 2005</t>
  </si>
  <si>
    <t>At 1 April 2005, as restated</t>
  </si>
  <si>
    <t>At 1 April 2004</t>
  </si>
  <si>
    <t>At 1 April 2004, as restated</t>
  </si>
  <si>
    <t>(The Condensed Consolidated Statement of Changes In Equity should be read in conjunction with the audited Annual Financial Statements of the Group for the year ended 31 March 2005)</t>
  </si>
  <si>
    <t>Ended</t>
  </si>
  <si>
    <t>(The Condensed Consolidated Cash Flow Statements should be read in conjunction with the audited Annual Financial Statements of the Group for the year ended 31 March 2005)</t>
  </si>
  <si>
    <t>Deposits and placements of banks and other financial institutions</t>
  </si>
  <si>
    <t>Obligations on securities sold under repurchase agreements</t>
  </si>
  <si>
    <t>CONDENSED CONSOLIDATED STATEMENT OF CHANGES IN EQUITY (UNAUDITED)</t>
  </si>
  <si>
    <t xml:space="preserve"> Net profit for the period</t>
  </si>
  <si>
    <t xml:space="preserve">Changes in working capital </t>
  </si>
  <si>
    <t>Adjustment for non-operating and non-cash items</t>
  </si>
  <si>
    <t xml:space="preserve"> Unrealised net loss on revaluation</t>
  </si>
  <si>
    <t xml:space="preserve">   of securities available-for-sale</t>
  </si>
  <si>
    <t>Other reserves</t>
  </si>
  <si>
    <t>Other</t>
  </si>
  <si>
    <t>Taxes paid</t>
  </si>
  <si>
    <t>FOR THE FINANCIAL PERIOD ENDED</t>
  </si>
  <si>
    <t>Note</t>
  </si>
  <si>
    <t>C1</t>
  </si>
  <si>
    <t>C2</t>
  </si>
  <si>
    <t>Other operating income</t>
  </si>
  <si>
    <t>C3</t>
  </si>
  <si>
    <t>C4</t>
  </si>
  <si>
    <t>C5</t>
  </si>
  <si>
    <t>B14</t>
  </si>
  <si>
    <t>C6</t>
  </si>
  <si>
    <t>C7</t>
  </si>
  <si>
    <t>C8</t>
  </si>
  <si>
    <t>C9</t>
  </si>
  <si>
    <t>C10</t>
  </si>
  <si>
    <t>C11</t>
  </si>
  <si>
    <t>C12</t>
  </si>
  <si>
    <t>C13</t>
  </si>
  <si>
    <t>B5</t>
  </si>
  <si>
    <t>Operating profit</t>
  </si>
  <si>
    <t>Operating profit before changes in working capital</t>
  </si>
  <si>
    <t>Net change in cash and cash equivalents</t>
  </si>
  <si>
    <t>Cash and cash equivalents at beginning of the period</t>
  </si>
  <si>
    <t>Cash and cash equivalents at end of the period</t>
  </si>
  <si>
    <t xml:space="preserve"> Cumulative Quarter Ended </t>
  </si>
  <si>
    <t xml:space="preserve"> Transfer to statutory reserve</t>
  </si>
  <si>
    <t xml:space="preserve"> Dividend paid</t>
  </si>
  <si>
    <t xml:space="preserve"> Net loss for the period</t>
  </si>
  <si>
    <t xml:space="preserve"> Exercise of warrants</t>
  </si>
  <si>
    <t>Accumulated (losses)/profits</t>
  </si>
  <si>
    <t>(Losses)/Profits</t>
  </si>
  <si>
    <t>Impairment loss net of write-back</t>
  </si>
  <si>
    <t>(Loss)/Profit Before Tax</t>
  </si>
  <si>
    <t>C14</t>
  </si>
  <si>
    <t>C15</t>
  </si>
  <si>
    <t xml:space="preserve">FOR THE THIRD FINANCIAL QUARTER ENDED 31 DECEMBER 2005 </t>
  </si>
  <si>
    <t xml:space="preserve"> 3rd Quarter Ended </t>
  </si>
  <si>
    <t>31.12.2005</t>
  </si>
  <si>
    <t>31.12.2004</t>
  </si>
  <si>
    <t>31 DECEMBER 2005</t>
  </si>
  <si>
    <t>At 31 December 2005</t>
  </si>
  <si>
    <t>31 DECEMBER 2004</t>
  </si>
  <si>
    <t>At 31 December 2004</t>
  </si>
  <si>
    <t>FOR THE FINANCIAL PERIOD ENDED 31 DECEMBER 2005</t>
  </si>
  <si>
    <t>Nine Months</t>
  </si>
  <si>
    <t>Other operating expenses</t>
  </si>
  <si>
    <t>Profit/(Loss) before taxation</t>
  </si>
  <si>
    <t>Profit/(Loss) after taxation</t>
  </si>
  <si>
    <t>Net profit/(loss) for the period</t>
  </si>
  <si>
    <t>Earnings/(loss) per share (sen):-</t>
  </si>
  <si>
    <t>Long term borrowing</t>
  </si>
  <si>
    <t>Net income from Islamic banking business</t>
  </si>
  <si>
    <t xml:space="preserve"> Unrealised net gain on revaluation</t>
  </si>
  <si>
    <t>Net cash generated from operating activities</t>
  </si>
  <si>
    <t>Net cash (used in)/generated from investing activities</t>
  </si>
  <si>
    <t>Net cash generated from/(used in) financing activities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</si>
</sst>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,"/>
    <numFmt numFmtId="173" formatCode="#,##0,;[Red]\(#,##0\)"/>
    <numFmt numFmtId="174" formatCode="_(* #,##0_);_(* \(#,##0\);_(* &quot;-&quot;??_);_(@_)"/>
    <numFmt numFmtId="175" formatCode="#,##0_ ;[Red]\-#,##0\ "/>
    <numFmt numFmtId="176" formatCode="_(* #,##0.0000_);_(* \(#,##0.0000\);_(* &quot;-&quot;??_);_(@_)"/>
    <numFmt numFmtId="177" formatCode="dd\ mmmm\ yyyy"/>
    <numFmt numFmtId="178" formatCode="0.00_);\(0.00\)"/>
    <numFmt numFmtId="179" formatCode="_(* #,##0.00000_);_(* \(#,##0.00000\);_(* &quot;-&quot;??_);_(@_)"/>
    <numFmt numFmtId="180" formatCode="#,##0.0_);\(#,##0.0\)"/>
    <numFmt numFmtId="181" formatCode="0.0%"/>
    <numFmt numFmtId="182" formatCode="_(* #,##0.0_);_(* \(#,##0.0\);_(* &quot;-&quot;_);_(@_)"/>
    <numFmt numFmtId="183" formatCode="_(* #,##0.00_);_(* \(#,##0.00\);_(* &quot;-&quot;_);_(@_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  <font>
      <i/>
      <sz val="11"/>
      <name val="Times New Roman"/>
      <family val="1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37" fontId="7" fillId="0" borderId="0" xfId="0" applyNumberFormat="1" applyFont="1" applyAlignment="1">
      <alignment/>
    </xf>
    <xf numFmtId="174" fontId="7" fillId="0" borderId="0" xfId="15" applyNumberFormat="1" applyFont="1" applyFill="1" applyAlignment="1">
      <alignment/>
    </xf>
    <xf numFmtId="174" fontId="7" fillId="0" borderId="0" xfId="15" applyNumberFormat="1" applyFont="1" applyAlignment="1">
      <alignment/>
    </xf>
    <xf numFmtId="0" fontId="6" fillId="0" borderId="0" xfId="0" applyFont="1" applyAlignment="1">
      <alignment vertical="center"/>
    </xf>
    <xf numFmtId="174" fontId="7" fillId="0" borderId="0" xfId="15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37" fontId="7" fillId="0" borderId="0" xfId="0" applyNumberFormat="1" applyFont="1" applyBorder="1" applyAlignment="1">
      <alignment/>
    </xf>
    <xf numFmtId="174" fontId="7" fillId="0" borderId="0" xfId="15" applyNumberFormat="1" applyFont="1" applyBorder="1" applyAlignment="1">
      <alignment/>
    </xf>
    <xf numFmtId="176" fontId="7" fillId="0" borderId="0" xfId="15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1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center"/>
    </xf>
    <xf numFmtId="37" fontId="7" fillId="0" borderId="0" xfId="15" applyNumberFormat="1" applyFont="1" applyBorder="1" applyAlignment="1">
      <alignment/>
    </xf>
    <xf numFmtId="0" fontId="11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169" fontId="7" fillId="0" borderId="0" xfId="0" applyNumberFormat="1" applyFont="1" applyAlignment="1">
      <alignment/>
    </xf>
    <xf numFmtId="169" fontId="7" fillId="0" borderId="0" xfId="0" applyNumberFormat="1" applyFont="1" applyBorder="1" applyAlignment="1">
      <alignment/>
    </xf>
    <xf numFmtId="169" fontId="7" fillId="0" borderId="0" xfId="15" applyNumberFormat="1" applyFont="1" applyBorder="1" applyAlignment="1">
      <alignment/>
    </xf>
    <xf numFmtId="169" fontId="7" fillId="0" borderId="0" xfId="15" applyNumberFormat="1" applyFont="1" applyFill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9" fontId="7" fillId="0" borderId="1" xfId="0" applyNumberFormat="1" applyFont="1" applyBorder="1" applyAlignment="1">
      <alignment/>
    </xf>
    <xf numFmtId="0" fontId="7" fillId="0" borderId="0" xfId="0" applyFont="1" applyAlignment="1" quotePrefix="1">
      <alignment/>
    </xf>
    <xf numFmtId="3" fontId="7" fillId="0" borderId="0" xfId="0" applyNumberFormat="1" applyFont="1" applyAlignment="1">
      <alignment/>
    </xf>
    <xf numFmtId="171" fontId="7" fillId="0" borderId="0" xfId="15" applyFont="1" applyAlignment="1">
      <alignment/>
    </xf>
    <xf numFmtId="174" fontId="4" fillId="0" borderId="0" xfId="0" applyNumberFormat="1" applyFont="1" applyAlignment="1">
      <alignment/>
    </xf>
    <xf numFmtId="174" fontId="7" fillId="0" borderId="2" xfId="15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14" fontId="6" fillId="0" borderId="1" xfId="0" applyNumberFormat="1" applyFont="1" applyBorder="1" applyAlignment="1" quotePrefix="1">
      <alignment horizontal="right"/>
    </xf>
    <xf numFmtId="0" fontId="6" fillId="0" borderId="1" xfId="0" applyFont="1" applyBorder="1" applyAlignment="1" quotePrefix="1">
      <alignment horizontal="right"/>
    </xf>
    <xf numFmtId="0" fontId="6" fillId="0" borderId="0" xfId="0" applyFont="1" applyBorder="1" applyAlignment="1">
      <alignment/>
    </xf>
    <xf numFmtId="174" fontId="7" fillId="0" borderId="0" xfId="0" applyNumberFormat="1" applyFont="1" applyAlignment="1">
      <alignment/>
    </xf>
    <xf numFmtId="174" fontId="7" fillId="0" borderId="0" xfId="0" applyNumberFormat="1" applyFont="1" applyAlignment="1">
      <alignment horizontal="right"/>
    </xf>
    <xf numFmtId="174" fontId="7" fillId="0" borderId="0" xfId="0" applyNumberFormat="1" applyFont="1" applyAlignment="1">
      <alignment horizontal="center"/>
    </xf>
    <xf numFmtId="174" fontId="7" fillId="0" borderId="1" xfId="0" applyNumberFormat="1" applyFont="1" applyBorder="1" applyAlignment="1" quotePrefix="1">
      <alignment horizontal="right"/>
    </xf>
    <xf numFmtId="174" fontId="7" fillId="0" borderId="1" xfId="0" applyNumberFormat="1" applyFont="1" applyBorder="1" applyAlignment="1">
      <alignment/>
    </xf>
    <xf numFmtId="174" fontId="7" fillId="0" borderId="0" xfId="0" applyNumberFormat="1" applyFont="1" applyBorder="1" applyAlignment="1">
      <alignment/>
    </xf>
    <xf numFmtId="174" fontId="6" fillId="0" borderId="0" xfId="15" applyNumberFormat="1" applyFont="1" applyBorder="1" applyAlignment="1">
      <alignment/>
    </xf>
    <xf numFmtId="169" fontId="6" fillId="0" borderId="0" xfId="0" applyNumberFormat="1" applyFont="1" applyBorder="1" applyAlignment="1">
      <alignment/>
    </xf>
    <xf numFmtId="37" fontId="6" fillId="0" borderId="0" xfId="0" applyNumberFormat="1" applyFont="1" applyAlignment="1">
      <alignment/>
    </xf>
    <xf numFmtId="171" fontId="6" fillId="0" borderId="0" xfId="15" applyFont="1" applyAlignment="1">
      <alignment/>
    </xf>
    <xf numFmtId="169" fontId="7" fillId="0" borderId="3" xfId="0" applyNumberFormat="1" applyFont="1" applyBorder="1" applyAlignment="1">
      <alignment/>
    </xf>
    <xf numFmtId="183" fontId="6" fillId="0" borderId="0" xfId="0" applyNumberFormat="1" applyFont="1" applyBorder="1" applyAlignment="1">
      <alignment/>
    </xf>
    <xf numFmtId="183" fontId="7" fillId="0" borderId="0" xfId="0" applyNumberFormat="1" applyFont="1" applyBorder="1" applyAlignment="1">
      <alignment/>
    </xf>
    <xf numFmtId="183" fontId="6" fillId="0" borderId="0" xfId="0" applyNumberFormat="1" applyFont="1" applyBorder="1" applyAlignment="1" quotePrefix="1">
      <alignment horizontal="right"/>
    </xf>
    <xf numFmtId="183" fontId="7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174" fontId="7" fillId="0" borderId="2" xfId="15" applyNumberFormat="1" applyFont="1" applyBorder="1" applyAlignment="1">
      <alignment/>
    </xf>
    <xf numFmtId="171" fontId="7" fillId="0" borderId="2" xfId="15" applyFont="1" applyBorder="1" applyAlignment="1">
      <alignment vertical="center"/>
    </xf>
    <xf numFmtId="174" fontId="7" fillId="0" borderId="4" xfId="15" applyNumberFormat="1" applyFont="1" applyBorder="1" applyAlignment="1">
      <alignment/>
    </xf>
    <xf numFmtId="174" fontId="7" fillId="0" borderId="5" xfId="15" applyNumberFormat="1" applyFont="1" applyBorder="1" applyAlignment="1">
      <alignment vertical="center"/>
    </xf>
    <xf numFmtId="174" fontId="7" fillId="0" borderId="4" xfId="0" applyNumberFormat="1" applyFont="1" applyBorder="1" applyAlignment="1">
      <alignment/>
    </xf>
    <xf numFmtId="0" fontId="8" fillId="0" borderId="0" xfId="0" applyFont="1" applyAlignment="1" quotePrefix="1">
      <alignment/>
    </xf>
    <xf numFmtId="0" fontId="8" fillId="0" borderId="0" xfId="0" applyFont="1" applyBorder="1" applyAlignment="1" quotePrefix="1">
      <alignment/>
    </xf>
    <xf numFmtId="14" fontId="6" fillId="0" borderId="0" xfId="0" applyNumberFormat="1" applyFont="1" applyBorder="1" applyAlignment="1" quotePrefix="1">
      <alignment horizontal="right"/>
    </xf>
    <xf numFmtId="174" fontId="6" fillId="0" borderId="0" xfId="15" applyNumberFormat="1" applyFont="1" applyBorder="1" applyAlignment="1">
      <alignment horizontal="right"/>
    </xf>
    <xf numFmtId="0" fontId="6" fillId="0" borderId="0" xfId="0" applyFont="1" applyBorder="1" applyAlignment="1" quotePrefix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9" fontId="16" fillId="0" borderId="0" xfId="0" applyNumberFormat="1" applyFont="1" applyAlignment="1">
      <alignment/>
    </xf>
    <xf numFmtId="169" fontId="16" fillId="0" borderId="0" xfId="0" applyNumberFormat="1" applyFont="1" applyBorder="1" applyAlignment="1">
      <alignment/>
    </xf>
    <xf numFmtId="169" fontId="16" fillId="0" borderId="1" xfId="0" applyNumberFormat="1" applyFont="1" applyBorder="1" applyAlignment="1">
      <alignment/>
    </xf>
    <xf numFmtId="169" fontId="16" fillId="0" borderId="0" xfId="15" applyNumberFormat="1" applyFont="1" applyBorder="1" applyAlignment="1">
      <alignment/>
    </xf>
    <xf numFmtId="169" fontId="16" fillId="0" borderId="0" xfId="15" applyNumberFormat="1" applyFont="1" applyFill="1" applyBorder="1" applyAlignment="1">
      <alignment/>
    </xf>
    <xf numFmtId="169" fontId="16" fillId="0" borderId="0" xfId="15" applyNumberFormat="1" applyFont="1" applyAlignment="1">
      <alignment/>
    </xf>
    <xf numFmtId="169" fontId="17" fillId="0" borderId="4" xfId="15" applyNumberFormat="1" applyFont="1" applyBorder="1" applyAlignment="1">
      <alignment/>
    </xf>
    <xf numFmtId="169" fontId="17" fillId="0" borderId="0" xfId="0" applyNumberFormat="1" applyFont="1" applyBorder="1" applyAlignment="1">
      <alignment/>
    </xf>
    <xf numFmtId="169" fontId="17" fillId="0" borderId="0" xfId="0" applyNumberFormat="1" applyFont="1" applyAlignment="1">
      <alignment/>
    </xf>
    <xf numFmtId="169" fontId="17" fillId="0" borderId="0" xfId="15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4" fontId="6" fillId="0" borderId="1" xfId="0" applyNumberFormat="1" applyFont="1" applyFill="1" applyBorder="1" applyAlignment="1" quotePrefix="1">
      <alignment horizontal="right"/>
    </xf>
    <xf numFmtId="0" fontId="7" fillId="0" borderId="0" xfId="0" applyFont="1" applyFill="1" applyAlignment="1">
      <alignment horizontal="right"/>
    </xf>
    <xf numFmtId="169" fontId="6" fillId="0" borderId="0" xfId="0" applyNumberFormat="1" applyFont="1" applyFill="1" applyBorder="1" applyAlignment="1">
      <alignment/>
    </xf>
    <xf numFmtId="37" fontId="6" fillId="0" borderId="0" xfId="0" applyNumberFormat="1" applyFont="1" applyFill="1" applyAlignment="1">
      <alignment/>
    </xf>
    <xf numFmtId="37" fontId="7" fillId="0" borderId="0" xfId="0" applyNumberFormat="1" applyFont="1" applyFill="1" applyBorder="1" applyAlignment="1">
      <alignment/>
    </xf>
    <xf numFmtId="37" fontId="7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6" fillId="0" borderId="1" xfId="0" applyFont="1" applyFill="1" applyBorder="1" applyAlignment="1" quotePrefix="1">
      <alignment horizontal="right"/>
    </xf>
    <xf numFmtId="171" fontId="6" fillId="0" borderId="0" xfId="15" applyFont="1" applyFill="1" applyAlignment="1">
      <alignment/>
    </xf>
    <xf numFmtId="3" fontId="7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9" fontId="7" fillId="0" borderId="0" xfId="0" applyNumberFormat="1" applyFont="1" applyFill="1" applyAlignment="1">
      <alignment/>
    </xf>
    <xf numFmtId="169" fontId="7" fillId="0" borderId="1" xfId="0" applyNumberFormat="1" applyFont="1" applyFill="1" applyBorder="1" applyAlignment="1">
      <alignment/>
    </xf>
    <xf numFmtId="169" fontId="6" fillId="0" borderId="4" xfId="15" applyNumberFormat="1" applyFont="1" applyFill="1" applyBorder="1" applyAlignment="1">
      <alignment/>
    </xf>
    <xf numFmtId="169" fontId="7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 horizontal="right"/>
    </xf>
    <xf numFmtId="37" fontId="21" fillId="0" borderId="0" xfId="0" applyNumberFormat="1" applyFont="1" applyFill="1" applyAlignment="1">
      <alignment/>
    </xf>
    <xf numFmtId="37" fontId="20" fillId="0" borderId="0" xfId="0" applyNumberFormat="1" applyFont="1" applyAlignment="1">
      <alignment/>
    </xf>
    <xf numFmtId="37" fontId="20" fillId="0" borderId="0" xfId="0" applyNumberFormat="1" applyFont="1" applyBorder="1" applyAlignment="1">
      <alignment/>
    </xf>
    <xf numFmtId="0" fontId="20" fillId="0" borderId="0" xfId="0" applyFont="1" applyFill="1" applyAlignment="1">
      <alignment/>
    </xf>
    <xf numFmtId="174" fontId="21" fillId="0" borderId="0" xfId="15" applyNumberFormat="1" applyFont="1" applyFill="1" applyAlignment="1">
      <alignment/>
    </xf>
    <xf numFmtId="0" fontId="22" fillId="0" borderId="0" xfId="0" applyFont="1" applyFill="1" applyAlignment="1">
      <alignment/>
    </xf>
    <xf numFmtId="174" fontId="22" fillId="0" borderId="0" xfId="0" applyNumberFormat="1" applyFont="1" applyFill="1" applyAlignment="1">
      <alignment/>
    </xf>
    <xf numFmtId="43" fontId="22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174" fontId="6" fillId="0" borderId="0" xfId="15" applyNumberFormat="1" applyFont="1" applyFill="1" applyAlignment="1">
      <alignment/>
    </xf>
    <xf numFmtId="174" fontId="6" fillId="0" borderId="4" xfId="15" applyNumberFormat="1" applyFont="1" applyFill="1" applyBorder="1" applyAlignment="1">
      <alignment/>
    </xf>
    <xf numFmtId="174" fontId="6" fillId="0" borderId="5" xfId="15" applyNumberFormat="1" applyFont="1" applyFill="1" applyBorder="1" applyAlignment="1">
      <alignment vertical="center"/>
    </xf>
    <xf numFmtId="174" fontId="6" fillId="0" borderId="0" xfId="15" applyNumberFormat="1" applyFont="1" applyFill="1" applyAlignment="1">
      <alignment vertical="center"/>
    </xf>
    <xf numFmtId="174" fontId="7" fillId="0" borderId="0" xfId="15" applyNumberFormat="1" applyFont="1" applyFill="1" applyBorder="1" applyAlignment="1">
      <alignment vertical="center"/>
    </xf>
    <xf numFmtId="174" fontId="6" fillId="0" borderId="0" xfId="15" applyNumberFormat="1" applyFont="1" applyFill="1" applyBorder="1" applyAlignment="1">
      <alignment/>
    </xf>
    <xf numFmtId="174" fontId="6" fillId="0" borderId="2" xfId="15" applyNumberFormat="1" applyFont="1" applyFill="1" applyBorder="1" applyAlignment="1">
      <alignment/>
    </xf>
    <xf numFmtId="171" fontId="6" fillId="0" borderId="2" xfId="15" applyFont="1" applyFill="1" applyBorder="1" applyAlignment="1">
      <alignment vertical="center"/>
    </xf>
    <xf numFmtId="174" fontId="17" fillId="0" borderId="2" xfId="15" applyNumberFormat="1" applyFont="1" applyFill="1" applyBorder="1" applyAlignment="1">
      <alignment horizontal="right"/>
    </xf>
    <xf numFmtId="0" fontId="17" fillId="0" borderId="0" xfId="0" applyFont="1" applyFill="1" applyAlignment="1">
      <alignment/>
    </xf>
    <xf numFmtId="169" fontId="17" fillId="0" borderId="0" xfId="0" applyNumberFormat="1" applyFont="1" applyFill="1" applyBorder="1" applyAlignment="1">
      <alignment/>
    </xf>
    <xf numFmtId="169" fontId="17" fillId="0" borderId="1" xfId="0" applyNumberFormat="1" applyFont="1" applyFill="1" applyBorder="1" applyAlignment="1">
      <alignment/>
    </xf>
    <xf numFmtId="169" fontId="17" fillId="0" borderId="0" xfId="0" applyNumberFormat="1" applyFont="1" applyFill="1" applyAlignment="1">
      <alignment/>
    </xf>
    <xf numFmtId="169" fontId="17" fillId="0" borderId="3" xfId="0" applyNumberFormat="1" applyFont="1" applyFill="1" applyBorder="1" applyAlignment="1">
      <alignment/>
    </xf>
    <xf numFmtId="169" fontId="16" fillId="0" borderId="0" xfId="0" applyNumberFormat="1" applyFont="1" applyFill="1" applyAlignment="1">
      <alignment/>
    </xf>
    <xf numFmtId="169" fontId="16" fillId="0" borderId="0" xfId="0" applyNumberFormat="1" applyFont="1" applyFill="1" applyBorder="1" applyAlignment="1">
      <alignment/>
    </xf>
    <xf numFmtId="169" fontId="16" fillId="0" borderId="1" xfId="15" applyNumberFormat="1" applyFont="1" applyBorder="1" applyAlignment="1">
      <alignment/>
    </xf>
    <xf numFmtId="169" fontId="16" fillId="0" borderId="1" xfId="15" applyNumberFormat="1" applyFont="1" applyFill="1" applyBorder="1" applyAlignment="1">
      <alignment/>
    </xf>
    <xf numFmtId="169" fontId="16" fillId="0" borderId="1" xfId="0" applyNumberFormat="1" applyFont="1" applyFill="1" applyBorder="1" applyAlignment="1">
      <alignment/>
    </xf>
    <xf numFmtId="169" fontId="16" fillId="0" borderId="4" xfId="15" applyNumberFormat="1" applyFont="1" applyBorder="1" applyAlignment="1">
      <alignment/>
    </xf>
    <xf numFmtId="169" fontId="16" fillId="0" borderId="4" xfId="15" applyNumberFormat="1" applyFont="1" applyFill="1" applyBorder="1" applyAlignment="1">
      <alignment/>
    </xf>
    <xf numFmtId="169" fontId="16" fillId="0" borderId="4" xfId="0" applyNumberFormat="1" applyFont="1" applyBorder="1" applyAlignment="1">
      <alignment/>
    </xf>
    <xf numFmtId="169" fontId="16" fillId="0" borderId="4" xfId="0" applyNumberFormat="1" applyFont="1" applyFill="1" applyBorder="1" applyAlignment="1">
      <alignment/>
    </xf>
    <xf numFmtId="183" fontId="6" fillId="0" borderId="0" xfId="0" applyNumberFormat="1" applyFont="1" applyFill="1" applyBorder="1" applyAlignment="1">
      <alignment/>
    </xf>
    <xf numFmtId="183" fontId="6" fillId="0" borderId="2" xfId="0" applyNumberFormat="1" applyFont="1" applyFill="1" applyBorder="1" applyAlignment="1" quotePrefix="1">
      <alignment horizontal="right"/>
    </xf>
    <xf numFmtId="183" fontId="7" fillId="0" borderId="2" xfId="0" applyNumberFormat="1" applyFont="1" applyBorder="1" applyAlignment="1" quotePrefix="1">
      <alignment horizontal="right"/>
    </xf>
    <xf numFmtId="183" fontId="7" fillId="0" borderId="2" xfId="0" applyNumberFormat="1" applyFont="1" applyBorder="1" applyAlignment="1">
      <alignment horizontal="right"/>
    </xf>
    <xf numFmtId="174" fontId="6" fillId="0" borderId="0" xfId="0" applyNumberFormat="1" applyFont="1" applyFill="1" applyAlignment="1">
      <alignment/>
    </xf>
    <xf numFmtId="174" fontId="6" fillId="0" borderId="0" xfId="0" applyNumberFormat="1" applyFont="1" applyFill="1" applyAlignment="1">
      <alignment horizontal="right"/>
    </xf>
    <xf numFmtId="174" fontId="6" fillId="0" borderId="1" xfId="0" applyNumberFormat="1" applyFont="1" applyFill="1" applyBorder="1" applyAlignment="1" quotePrefix="1">
      <alignment horizontal="right"/>
    </xf>
    <xf numFmtId="174" fontId="6" fillId="0" borderId="6" xfId="15" applyNumberFormat="1" applyFont="1" applyFill="1" applyBorder="1" applyAlignment="1">
      <alignment/>
    </xf>
    <xf numFmtId="174" fontId="6" fillId="0" borderId="1" xfId="15" applyNumberFormat="1" applyFont="1" applyFill="1" applyBorder="1" applyAlignment="1">
      <alignment/>
    </xf>
    <xf numFmtId="174" fontId="6" fillId="0" borderId="0" xfId="15" applyNumberFormat="1" applyFont="1" applyFill="1" applyBorder="1" applyAlignment="1">
      <alignment vertical="center"/>
    </xf>
    <xf numFmtId="174" fontId="6" fillId="0" borderId="0" xfId="0" applyNumberFormat="1" applyFont="1" applyFill="1" applyBorder="1" applyAlignment="1">
      <alignment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15" fillId="0" borderId="0" xfId="0" applyFont="1" applyAlignment="1">
      <alignment horizontal="left" vertical="justify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 quotePrefix="1">
      <alignment horizontal="left" vertical="justify"/>
    </xf>
    <xf numFmtId="0" fontId="12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horizontal="center"/>
    </xf>
    <xf numFmtId="0" fontId="4" fillId="0" borderId="0" xfId="0" applyFont="1" applyAlignment="1" quotePrefix="1">
      <alignment horizontal="left" vertical="justify"/>
    </xf>
    <xf numFmtId="0" fontId="4" fillId="0" borderId="0" xfId="0" applyFont="1" applyAlignment="1">
      <alignment horizontal="left" vertical="justify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3"/>
  <sheetViews>
    <sheetView showGridLines="0" tabSelected="1" zoomScale="85" zoomScaleNormal="85" workbookViewId="0" topLeftCell="A1">
      <selection activeCell="E37" sqref="E37"/>
    </sheetView>
  </sheetViews>
  <sheetFormatPr defaultColWidth="9.140625" defaultRowHeight="12.75"/>
  <cols>
    <col min="1" max="1" width="2.8515625" style="1" customWidth="1"/>
    <col min="2" max="2" width="38.140625" style="1" customWidth="1"/>
    <col min="3" max="3" width="5.28125" style="1" customWidth="1"/>
    <col min="4" max="4" width="2.140625" style="1" customWidth="1"/>
    <col min="5" max="5" width="11.57421875" style="91" customWidth="1"/>
    <col min="6" max="6" width="2.140625" style="1" customWidth="1"/>
    <col min="7" max="7" width="11.421875" style="1" customWidth="1"/>
    <col min="8" max="8" width="4.7109375" style="1" customWidth="1"/>
    <col min="9" max="9" width="11.421875" style="91" customWidth="1"/>
    <col min="10" max="10" width="2.140625" style="1" customWidth="1"/>
    <col min="11" max="11" width="11.140625" style="1" customWidth="1"/>
    <col min="12" max="16384" width="9.140625" style="1" customWidth="1"/>
  </cols>
  <sheetData>
    <row r="1" spans="1:11" ht="25.5">
      <c r="A1" s="158" t="s">
        <v>39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5">
      <c r="A2" s="160" t="s">
        <v>37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15">
      <c r="A3" s="160" t="s">
        <v>38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</row>
    <row r="4" spans="2:4" ht="12.75">
      <c r="B4" s="2"/>
      <c r="C4" s="2"/>
      <c r="D4" s="2"/>
    </row>
    <row r="5" spans="1:11" ht="15.75">
      <c r="A5" s="159" t="s">
        <v>41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6" spans="1:11" ht="15.75">
      <c r="A6" s="159" t="s">
        <v>130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</row>
    <row r="7" spans="1:11" ht="13.5" customHeight="1">
      <c r="A7" s="160" t="s">
        <v>40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</row>
    <row r="8" spans="1:11" ht="13.5" customHeight="1">
      <c r="A8" s="5"/>
      <c r="B8" s="5"/>
      <c r="C8" s="5"/>
      <c r="D8" s="5"/>
      <c r="E8" s="92"/>
      <c r="F8" s="5"/>
      <c r="G8" s="5"/>
      <c r="H8" s="5"/>
      <c r="I8" s="92"/>
      <c r="J8" s="5"/>
      <c r="K8" s="5"/>
    </row>
    <row r="9" spans="2:4" ht="15">
      <c r="B9" s="4"/>
      <c r="C9" s="4"/>
      <c r="D9" s="4"/>
    </row>
    <row r="10" spans="2:9" s="4" customFormat="1" ht="15.75">
      <c r="B10" s="62" t="s">
        <v>48</v>
      </c>
      <c r="C10" s="62"/>
      <c r="D10" s="62"/>
      <c r="E10" s="93"/>
      <c r="I10" s="93"/>
    </row>
    <row r="11" spans="5:9" s="4" customFormat="1" ht="15">
      <c r="E11" s="93"/>
      <c r="I11" s="93"/>
    </row>
    <row r="12" spans="5:11" s="4" customFormat="1" ht="15">
      <c r="E12" s="161" t="s">
        <v>131</v>
      </c>
      <c r="F12" s="161"/>
      <c r="G12" s="161"/>
      <c r="H12" s="43"/>
      <c r="I12" s="161" t="s">
        <v>119</v>
      </c>
      <c r="J12" s="161"/>
      <c r="K12" s="161"/>
    </row>
    <row r="13" spans="3:11" s="4" customFormat="1" ht="15">
      <c r="C13" s="77" t="s">
        <v>97</v>
      </c>
      <c r="E13" s="94" t="s">
        <v>132</v>
      </c>
      <c r="F13" s="71"/>
      <c r="G13" s="44" t="s">
        <v>133</v>
      </c>
      <c r="H13" s="43"/>
      <c r="I13" s="101" t="s">
        <v>132</v>
      </c>
      <c r="J13" s="73"/>
      <c r="K13" s="45" t="s">
        <v>133</v>
      </c>
    </row>
    <row r="14" spans="5:12" s="4" customFormat="1" ht="15">
      <c r="E14" s="95" t="s">
        <v>1</v>
      </c>
      <c r="F14" s="17"/>
      <c r="G14" s="8" t="s">
        <v>1</v>
      </c>
      <c r="H14" s="9"/>
      <c r="I14" s="95" t="s">
        <v>1</v>
      </c>
      <c r="J14" s="17"/>
      <c r="K14" s="8" t="s">
        <v>1</v>
      </c>
      <c r="L14" s="33"/>
    </row>
    <row r="15" spans="5:12" s="4" customFormat="1" ht="15">
      <c r="E15" s="95"/>
      <c r="F15" s="17"/>
      <c r="G15" s="8"/>
      <c r="H15" s="9"/>
      <c r="I15" s="111"/>
      <c r="J15" s="17"/>
      <c r="K15" s="8"/>
      <c r="L15" s="33"/>
    </row>
    <row r="16" spans="2:12" s="4" customFormat="1" ht="15.75" thickBot="1">
      <c r="B16" s="4" t="s">
        <v>45</v>
      </c>
      <c r="E16" s="129">
        <v>319835</v>
      </c>
      <c r="F16" s="72"/>
      <c r="G16" s="41">
        <v>336007</v>
      </c>
      <c r="H16" s="9"/>
      <c r="I16" s="129">
        <v>967559</v>
      </c>
      <c r="J16" s="72"/>
      <c r="K16" s="41">
        <v>1021796</v>
      </c>
      <c r="L16" s="33"/>
    </row>
    <row r="17" spans="3:10" s="4" customFormat="1" ht="15">
      <c r="C17" s="33"/>
      <c r="E17" s="130"/>
      <c r="F17" s="46"/>
      <c r="I17" s="130"/>
      <c r="J17" s="46"/>
    </row>
    <row r="18" spans="2:11" s="4" customFormat="1" ht="15">
      <c r="B18" s="4" t="s">
        <v>33</v>
      </c>
      <c r="C18" s="33" t="s">
        <v>98</v>
      </c>
      <c r="E18" s="131">
        <v>254140</v>
      </c>
      <c r="F18" s="54"/>
      <c r="G18" s="30">
        <v>283384</v>
      </c>
      <c r="H18" s="30"/>
      <c r="I18" s="131">
        <v>760760</v>
      </c>
      <c r="J18" s="54"/>
      <c r="K18" s="30">
        <v>844346</v>
      </c>
    </row>
    <row r="19" spans="2:11" s="4" customFormat="1" ht="15">
      <c r="B19" s="4" t="s">
        <v>59</v>
      </c>
      <c r="C19" s="33" t="s">
        <v>99</v>
      </c>
      <c r="E19" s="132">
        <v>-136831</v>
      </c>
      <c r="F19" s="54"/>
      <c r="G19" s="36">
        <v>-132532</v>
      </c>
      <c r="H19" s="30"/>
      <c r="I19" s="132">
        <v>-385596</v>
      </c>
      <c r="J19" s="54"/>
      <c r="K19" s="36">
        <v>-411118</v>
      </c>
    </row>
    <row r="20" spans="2:11" s="4" customFormat="1" ht="15">
      <c r="B20" s="4" t="s">
        <v>34</v>
      </c>
      <c r="C20" s="33"/>
      <c r="E20" s="131">
        <f>+E19+E18</f>
        <v>117309</v>
      </c>
      <c r="F20" s="54"/>
      <c r="G20" s="30">
        <f>+G19+G18</f>
        <v>150852</v>
      </c>
      <c r="H20" s="30"/>
      <c r="I20" s="131">
        <f>+I19+I18</f>
        <v>375164</v>
      </c>
      <c r="J20" s="54"/>
      <c r="K20" s="30">
        <f>+K19+K18</f>
        <v>433228</v>
      </c>
    </row>
    <row r="21" spans="3:11" s="4" customFormat="1" ht="15">
      <c r="C21" s="33"/>
      <c r="E21" s="131"/>
      <c r="F21" s="54"/>
      <c r="G21" s="30"/>
      <c r="H21" s="30"/>
      <c r="I21" s="131"/>
      <c r="J21" s="54"/>
      <c r="K21" s="30"/>
    </row>
    <row r="22" spans="2:11" s="4" customFormat="1" ht="15">
      <c r="B22" s="4" t="s">
        <v>146</v>
      </c>
      <c r="C22" s="33"/>
      <c r="E22" s="131">
        <v>22941</v>
      </c>
      <c r="F22" s="54"/>
      <c r="G22" s="30">
        <v>11124</v>
      </c>
      <c r="H22" s="30"/>
      <c r="I22" s="131">
        <v>55095</v>
      </c>
      <c r="J22" s="54"/>
      <c r="K22" s="30">
        <v>35767</v>
      </c>
    </row>
    <row r="23" spans="3:11" s="4" customFormat="1" ht="15">
      <c r="C23" s="33"/>
      <c r="E23" s="132"/>
      <c r="F23" s="54"/>
      <c r="G23" s="36"/>
      <c r="H23" s="30"/>
      <c r="I23" s="132"/>
      <c r="J23" s="54"/>
      <c r="K23" s="36"/>
    </row>
    <row r="24" spans="3:11" s="4" customFormat="1" ht="15">
      <c r="C24" s="33"/>
      <c r="E24" s="133">
        <f>+E22+E20</f>
        <v>140250</v>
      </c>
      <c r="F24" s="54"/>
      <c r="G24" s="29">
        <f>+G22+G20</f>
        <v>161976</v>
      </c>
      <c r="H24" s="29"/>
      <c r="I24" s="133">
        <f>+I22+I20</f>
        <v>430259</v>
      </c>
      <c r="J24" s="54"/>
      <c r="K24" s="29">
        <f>+K22+K20</f>
        <v>468995</v>
      </c>
    </row>
    <row r="25" spans="3:11" s="4" customFormat="1" ht="15">
      <c r="C25" s="33"/>
      <c r="E25" s="133"/>
      <c r="F25" s="54"/>
      <c r="G25" s="29"/>
      <c r="H25" s="29"/>
      <c r="I25" s="133"/>
      <c r="J25" s="54"/>
      <c r="K25" s="29"/>
    </row>
    <row r="26" spans="2:11" s="4" customFormat="1" ht="15">
      <c r="B26" s="4" t="s">
        <v>100</v>
      </c>
      <c r="C26" s="33" t="s">
        <v>101</v>
      </c>
      <c r="E26" s="133">
        <v>38298</v>
      </c>
      <c r="F26" s="54"/>
      <c r="G26" s="29">
        <v>52892</v>
      </c>
      <c r="H26" s="29"/>
      <c r="I26" s="133">
        <v>145781</v>
      </c>
      <c r="J26" s="54"/>
      <c r="K26" s="29">
        <v>172632</v>
      </c>
    </row>
    <row r="27" spans="3:11" s="4" customFormat="1" ht="15">
      <c r="C27" s="33"/>
      <c r="E27" s="132"/>
      <c r="F27" s="54"/>
      <c r="G27" s="36"/>
      <c r="H27" s="29"/>
      <c r="I27" s="132"/>
      <c r="J27" s="54"/>
      <c r="K27" s="36"/>
    </row>
    <row r="28" spans="2:11" s="4" customFormat="1" ht="15">
      <c r="B28" s="4" t="s">
        <v>35</v>
      </c>
      <c r="C28" s="33"/>
      <c r="E28" s="133">
        <f>+E26+E24</f>
        <v>178548</v>
      </c>
      <c r="F28" s="54"/>
      <c r="G28" s="29">
        <f>+G26+G24</f>
        <v>214868</v>
      </c>
      <c r="H28" s="29"/>
      <c r="I28" s="133">
        <f>+I26+I24</f>
        <v>576040</v>
      </c>
      <c r="J28" s="54"/>
      <c r="K28" s="29">
        <f>+K26+K24</f>
        <v>641627</v>
      </c>
    </row>
    <row r="29" spans="3:11" s="4" customFormat="1" ht="15">
      <c r="C29" s="33"/>
      <c r="E29" s="133"/>
      <c r="F29" s="54"/>
      <c r="G29" s="29"/>
      <c r="H29" s="29"/>
      <c r="I29" s="133"/>
      <c r="J29" s="54"/>
      <c r="K29" s="29"/>
    </row>
    <row r="30" spans="2:11" s="4" customFormat="1" ht="15">
      <c r="B30" s="4" t="s">
        <v>140</v>
      </c>
      <c r="C30" s="33" t="s">
        <v>102</v>
      </c>
      <c r="E30" s="133">
        <v>-109657</v>
      </c>
      <c r="F30" s="54"/>
      <c r="G30" s="29">
        <v>-89162</v>
      </c>
      <c r="H30" s="29"/>
      <c r="I30" s="133">
        <v>-310076</v>
      </c>
      <c r="J30" s="54"/>
      <c r="K30" s="29">
        <v>-265501</v>
      </c>
    </row>
    <row r="31" spans="2:11" s="4" customFormat="1" ht="15" hidden="1">
      <c r="B31" s="4" t="s">
        <v>15</v>
      </c>
      <c r="C31" s="33"/>
      <c r="E31" s="131">
        <v>0</v>
      </c>
      <c r="F31" s="54"/>
      <c r="G31" s="30">
        <v>0</v>
      </c>
      <c r="H31" s="29"/>
      <c r="I31" s="131">
        <v>0</v>
      </c>
      <c r="J31" s="54"/>
      <c r="K31" s="30">
        <v>0</v>
      </c>
    </row>
    <row r="32" spans="3:11" s="4" customFormat="1" ht="15">
      <c r="C32" s="33"/>
      <c r="E32" s="132"/>
      <c r="F32" s="54"/>
      <c r="G32" s="36"/>
      <c r="H32" s="29"/>
      <c r="I32" s="132"/>
      <c r="J32" s="54"/>
      <c r="K32" s="36"/>
    </row>
    <row r="33" spans="1:11" s="4" customFormat="1" ht="15">
      <c r="A33" s="37"/>
      <c r="B33" s="4" t="s">
        <v>114</v>
      </c>
      <c r="C33" s="33"/>
      <c r="E33" s="131">
        <f>+E30+E28</f>
        <v>68891</v>
      </c>
      <c r="F33" s="54"/>
      <c r="G33" s="30">
        <f>+G30+G28</f>
        <v>125706</v>
      </c>
      <c r="H33" s="30"/>
      <c r="I33" s="131">
        <f>+I30+I28</f>
        <v>265964</v>
      </c>
      <c r="J33" s="54"/>
      <c r="K33" s="30">
        <f>+K30+K28</f>
        <v>376126</v>
      </c>
    </row>
    <row r="34" spans="1:11" s="4" customFormat="1" ht="15">
      <c r="A34" s="37"/>
      <c r="C34" s="33"/>
      <c r="E34" s="131"/>
      <c r="F34" s="54"/>
      <c r="G34" s="30"/>
      <c r="H34" s="30"/>
      <c r="I34" s="131"/>
      <c r="J34" s="54"/>
      <c r="K34" s="30"/>
    </row>
    <row r="35" spans="1:11" s="4" customFormat="1" ht="15">
      <c r="A35" s="37"/>
      <c r="B35" s="4" t="s">
        <v>64</v>
      </c>
      <c r="C35" s="33" t="s">
        <v>103</v>
      </c>
      <c r="E35" s="131">
        <v>-50878</v>
      </c>
      <c r="F35" s="54"/>
      <c r="G35" s="30">
        <v>-14657</v>
      </c>
      <c r="H35" s="30"/>
      <c r="I35" s="131">
        <v>-507010</v>
      </c>
      <c r="J35" s="54"/>
      <c r="K35" s="30">
        <v>-123717</v>
      </c>
    </row>
    <row r="36" spans="1:11" s="4" customFormat="1" ht="15">
      <c r="A36" s="37"/>
      <c r="B36" s="4" t="s">
        <v>126</v>
      </c>
      <c r="C36" s="33"/>
      <c r="E36" s="131">
        <v>296</v>
      </c>
      <c r="F36" s="54"/>
      <c r="G36" s="30">
        <v>-1691</v>
      </c>
      <c r="H36" s="30"/>
      <c r="I36" s="131">
        <v>-21504</v>
      </c>
      <c r="J36" s="54"/>
      <c r="K36" s="30">
        <v>-5006</v>
      </c>
    </row>
    <row r="37" spans="1:11" s="4" customFormat="1" ht="15">
      <c r="A37" s="37"/>
      <c r="C37" s="33"/>
      <c r="E37" s="132"/>
      <c r="F37" s="54"/>
      <c r="G37" s="36"/>
      <c r="H37" s="30"/>
      <c r="I37" s="132"/>
      <c r="J37" s="54"/>
      <c r="K37" s="36"/>
    </row>
    <row r="38" spans="2:11" s="4" customFormat="1" ht="15">
      <c r="B38" s="4" t="s">
        <v>141</v>
      </c>
      <c r="C38" s="33"/>
      <c r="E38" s="133">
        <f>+E35+E33+E36</f>
        <v>18309</v>
      </c>
      <c r="F38" s="54"/>
      <c r="G38" s="29">
        <f>+G35+G33+G36</f>
        <v>109358</v>
      </c>
      <c r="H38" s="29"/>
      <c r="I38" s="133">
        <f>+I33+I35+I36</f>
        <v>-262550</v>
      </c>
      <c r="J38" s="54"/>
      <c r="K38" s="29">
        <f>+K35+K33+K36</f>
        <v>247403</v>
      </c>
    </row>
    <row r="39" spans="3:11" s="4" customFormat="1" ht="15">
      <c r="C39" s="33"/>
      <c r="E39" s="133"/>
      <c r="F39" s="54"/>
      <c r="G39" s="29"/>
      <c r="H39" s="29"/>
      <c r="I39" s="133"/>
      <c r="J39" s="54"/>
      <c r="K39" s="29"/>
    </row>
    <row r="40" spans="2:11" s="4" customFormat="1" ht="15">
      <c r="B40" s="4" t="s">
        <v>21</v>
      </c>
      <c r="C40" s="33" t="s">
        <v>113</v>
      </c>
      <c r="E40" s="133">
        <v>-5388</v>
      </c>
      <c r="F40" s="54"/>
      <c r="G40" s="29">
        <v>-33126</v>
      </c>
      <c r="H40" s="29"/>
      <c r="I40" s="133">
        <v>72637</v>
      </c>
      <c r="J40" s="54"/>
      <c r="K40" s="29">
        <v>-69847</v>
      </c>
    </row>
    <row r="41" spans="3:11" s="4" customFormat="1" ht="15">
      <c r="C41" s="33"/>
      <c r="E41" s="132"/>
      <c r="F41" s="54"/>
      <c r="G41" s="36"/>
      <c r="H41" s="29"/>
      <c r="I41" s="132"/>
      <c r="J41" s="54"/>
      <c r="K41" s="36"/>
    </row>
    <row r="42" spans="2:11" s="4" customFormat="1" ht="15">
      <c r="B42" s="4" t="s">
        <v>142</v>
      </c>
      <c r="C42" s="33"/>
      <c r="E42" s="133">
        <f>SUM(E38:E41)</f>
        <v>12921</v>
      </c>
      <c r="F42" s="54"/>
      <c r="G42" s="29">
        <f>SUM(G38:G41)</f>
        <v>76232</v>
      </c>
      <c r="H42" s="29"/>
      <c r="I42" s="133">
        <f>SUM(I38:I41)</f>
        <v>-189913</v>
      </c>
      <c r="J42" s="54"/>
      <c r="K42" s="29">
        <f>SUM(K38:K41)</f>
        <v>177556</v>
      </c>
    </row>
    <row r="43" spans="3:11" s="4" customFormat="1" ht="15">
      <c r="C43" s="33"/>
      <c r="E43" s="133"/>
      <c r="F43" s="54"/>
      <c r="G43" s="29"/>
      <c r="H43" s="29"/>
      <c r="I43" s="133"/>
      <c r="J43" s="54"/>
      <c r="K43" s="29"/>
    </row>
    <row r="44" spans="2:11" s="4" customFormat="1" ht="15">
      <c r="B44" s="4" t="s">
        <v>42</v>
      </c>
      <c r="C44" s="33"/>
      <c r="E44" s="131">
        <v>-86</v>
      </c>
      <c r="F44" s="54"/>
      <c r="G44" s="30">
        <v>-138</v>
      </c>
      <c r="H44" s="29"/>
      <c r="I44" s="131">
        <v>-310</v>
      </c>
      <c r="J44" s="54"/>
      <c r="K44" s="29">
        <v>-390</v>
      </c>
    </row>
    <row r="45" spans="3:11" s="4" customFormat="1" ht="15">
      <c r="C45" s="33"/>
      <c r="E45" s="132"/>
      <c r="F45" s="54"/>
      <c r="G45" s="36"/>
      <c r="H45" s="29"/>
      <c r="I45" s="132"/>
      <c r="J45" s="54"/>
      <c r="K45" s="36"/>
    </row>
    <row r="46" spans="2:11" s="4" customFormat="1" ht="15.75" thickBot="1">
      <c r="B46" s="4" t="s">
        <v>143</v>
      </c>
      <c r="C46" s="33"/>
      <c r="E46" s="134">
        <f>+E44+E42</f>
        <v>12835</v>
      </c>
      <c r="F46" s="54"/>
      <c r="G46" s="57">
        <f>SUM(G42:G45)</f>
        <v>76094</v>
      </c>
      <c r="H46" s="29"/>
      <c r="I46" s="134">
        <f>+I44+I42</f>
        <v>-190223</v>
      </c>
      <c r="J46" s="54"/>
      <c r="K46" s="57">
        <f>SUM(K42:K45)</f>
        <v>177166</v>
      </c>
    </row>
    <row r="47" spans="3:11" s="4" customFormat="1" ht="15">
      <c r="C47" s="33"/>
      <c r="E47" s="112"/>
      <c r="F47" s="55"/>
      <c r="G47" s="10"/>
      <c r="H47" s="10"/>
      <c r="I47" s="112"/>
      <c r="J47" s="55"/>
      <c r="K47" s="10"/>
    </row>
    <row r="48" spans="3:11" s="4" customFormat="1" ht="15">
      <c r="C48" s="33"/>
      <c r="E48" s="112"/>
      <c r="F48" s="55"/>
      <c r="G48" s="10"/>
      <c r="H48" s="10"/>
      <c r="I48" s="97"/>
      <c r="J48" s="55"/>
      <c r="K48" s="10"/>
    </row>
    <row r="49" spans="2:11" s="4" customFormat="1" ht="15">
      <c r="B49" s="4" t="s">
        <v>144</v>
      </c>
      <c r="C49" s="33"/>
      <c r="E49" s="112"/>
      <c r="F49" s="55"/>
      <c r="G49" s="113"/>
      <c r="H49" s="10"/>
      <c r="I49" s="102"/>
      <c r="J49" s="56"/>
      <c r="K49" s="10"/>
    </row>
    <row r="50" spans="2:16" s="4" customFormat="1" ht="15">
      <c r="B50" s="37" t="s">
        <v>36</v>
      </c>
      <c r="C50" s="33" t="s">
        <v>104</v>
      </c>
      <c r="D50" s="37"/>
      <c r="E50" s="144">
        <v>1.1</v>
      </c>
      <c r="F50" s="58"/>
      <c r="G50" s="59">
        <v>6.55</v>
      </c>
      <c r="H50" s="59"/>
      <c r="I50" s="144">
        <v>-16.34</v>
      </c>
      <c r="J50" s="58"/>
      <c r="K50" s="59">
        <v>15.24</v>
      </c>
      <c r="L50" s="21"/>
      <c r="M50" s="21"/>
      <c r="N50" s="21"/>
      <c r="O50" s="21"/>
      <c r="P50" s="21"/>
    </row>
    <row r="51" spans="2:16" s="4" customFormat="1" ht="15.75" thickBot="1">
      <c r="B51" s="37" t="s">
        <v>51</v>
      </c>
      <c r="C51" s="33" t="s">
        <v>104</v>
      </c>
      <c r="D51" s="37"/>
      <c r="E51" s="145">
        <v>0.95</v>
      </c>
      <c r="F51" s="60"/>
      <c r="G51" s="146">
        <v>5.64</v>
      </c>
      <c r="H51" s="61"/>
      <c r="I51" s="145">
        <v>-14.01</v>
      </c>
      <c r="J51" s="60"/>
      <c r="K51" s="147">
        <v>13.13</v>
      </c>
      <c r="L51" s="21"/>
      <c r="M51" s="21"/>
      <c r="N51" s="21"/>
      <c r="O51" s="21"/>
      <c r="P51" s="21"/>
    </row>
    <row r="52" spans="3:16" s="4" customFormat="1" ht="15">
      <c r="C52" s="33"/>
      <c r="E52" s="98"/>
      <c r="F52" s="18"/>
      <c r="G52" s="18"/>
      <c r="H52" s="18"/>
      <c r="I52" s="98"/>
      <c r="J52" s="18"/>
      <c r="K52" s="114"/>
      <c r="L52" s="21"/>
      <c r="M52" s="21"/>
      <c r="N52" s="21"/>
      <c r="O52" s="21"/>
      <c r="P52" s="21"/>
    </row>
    <row r="53" spans="5:10" s="4" customFormat="1" ht="15">
      <c r="E53" s="99"/>
      <c r="F53" s="10"/>
      <c r="G53" s="38"/>
      <c r="H53" s="38"/>
      <c r="I53" s="103"/>
      <c r="J53" s="38"/>
    </row>
    <row r="54" spans="2:11" s="4" customFormat="1" ht="28.5" customHeight="1">
      <c r="B54" s="157" t="s">
        <v>73</v>
      </c>
      <c r="C54" s="157"/>
      <c r="D54" s="157"/>
      <c r="E54" s="157"/>
      <c r="F54" s="157"/>
      <c r="G54" s="157"/>
      <c r="H54" s="157"/>
      <c r="I54" s="157"/>
      <c r="J54" s="157"/>
      <c r="K54" s="157"/>
    </row>
    <row r="55" spans="1:10" s="4" customFormat="1" ht="15">
      <c r="A55" s="4" t="s">
        <v>14</v>
      </c>
      <c r="B55" s="37"/>
      <c r="C55" s="37"/>
      <c r="D55" s="37"/>
      <c r="E55" s="99"/>
      <c r="F55" s="10"/>
      <c r="G55" s="38"/>
      <c r="H55" s="38"/>
      <c r="I55" s="103"/>
      <c r="J55" s="38"/>
    </row>
    <row r="56" spans="5:10" s="4" customFormat="1" ht="15">
      <c r="E56" s="93"/>
      <c r="G56" s="38"/>
      <c r="H56" s="38"/>
      <c r="I56" s="103"/>
      <c r="J56" s="38"/>
    </row>
    <row r="57" spans="5:10" s="4" customFormat="1" ht="15">
      <c r="E57" s="99"/>
      <c r="F57" s="10"/>
      <c r="G57" s="38"/>
      <c r="H57" s="38"/>
      <c r="I57" s="103"/>
      <c r="J57" s="38"/>
    </row>
    <row r="58" spans="5:10" s="4" customFormat="1" ht="15">
      <c r="E58" s="99"/>
      <c r="F58" s="10"/>
      <c r="G58" s="38"/>
      <c r="H58" s="38"/>
      <c r="I58" s="103"/>
      <c r="J58" s="38"/>
    </row>
    <row r="59" spans="5:10" s="4" customFormat="1" ht="15">
      <c r="E59" s="99"/>
      <c r="F59" s="10"/>
      <c r="G59" s="38"/>
      <c r="H59" s="38"/>
      <c r="I59" s="103"/>
      <c r="J59" s="38"/>
    </row>
    <row r="60" spans="5:10" s="4" customFormat="1" ht="15">
      <c r="E60" s="99"/>
      <c r="F60" s="10"/>
      <c r="G60" s="38"/>
      <c r="H60" s="38"/>
      <c r="I60" s="103"/>
      <c r="J60" s="38"/>
    </row>
    <row r="61" spans="5:10" s="4" customFormat="1" ht="15">
      <c r="E61" s="99"/>
      <c r="F61" s="10"/>
      <c r="G61" s="38"/>
      <c r="H61" s="38"/>
      <c r="I61" s="103"/>
      <c r="J61" s="38"/>
    </row>
    <row r="62" spans="5:10" s="4" customFormat="1" ht="15">
      <c r="E62" s="99"/>
      <c r="F62" s="10"/>
      <c r="G62" s="38"/>
      <c r="H62" s="38"/>
      <c r="I62" s="103"/>
      <c r="J62" s="38"/>
    </row>
    <row r="63" spans="5:10" s="4" customFormat="1" ht="15">
      <c r="E63" s="99"/>
      <c r="F63" s="10"/>
      <c r="G63" s="38"/>
      <c r="H63" s="38"/>
      <c r="I63" s="103"/>
      <c r="J63" s="38"/>
    </row>
    <row r="64" spans="5:10" s="4" customFormat="1" ht="15">
      <c r="E64" s="99"/>
      <c r="F64" s="10"/>
      <c r="G64" s="38"/>
      <c r="H64" s="38"/>
      <c r="I64" s="103"/>
      <c r="J64" s="38"/>
    </row>
    <row r="65" spans="5:10" s="4" customFormat="1" ht="15">
      <c r="E65" s="99"/>
      <c r="F65" s="10"/>
      <c r="G65" s="38"/>
      <c r="H65" s="38"/>
      <c r="I65" s="103"/>
      <c r="J65" s="38"/>
    </row>
    <row r="66" spans="5:10" s="4" customFormat="1" ht="15">
      <c r="E66" s="99"/>
      <c r="F66" s="10"/>
      <c r="G66" s="38"/>
      <c r="H66" s="38"/>
      <c r="I66" s="103"/>
      <c r="J66" s="38"/>
    </row>
    <row r="67" spans="5:10" s="4" customFormat="1" ht="15">
      <c r="E67" s="99"/>
      <c r="F67" s="10"/>
      <c r="G67" s="38"/>
      <c r="H67" s="38"/>
      <c r="I67" s="103"/>
      <c r="J67" s="38"/>
    </row>
    <row r="68" spans="5:10" s="4" customFormat="1" ht="15">
      <c r="E68" s="99"/>
      <c r="F68" s="10"/>
      <c r="G68" s="38"/>
      <c r="H68" s="38"/>
      <c r="I68" s="103"/>
      <c r="J68" s="38"/>
    </row>
    <row r="69" spans="5:10" s="4" customFormat="1" ht="15">
      <c r="E69" s="99"/>
      <c r="F69" s="10"/>
      <c r="G69" s="38"/>
      <c r="H69" s="38"/>
      <c r="I69" s="103"/>
      <c r="J69" s="38"/>
    </row>
    <row r="70" spans="5:10" s="4" customFormat="1" ht="15">
      <c r="E70" s="99"/>
      <c r="F70" s="10"/>
      <c r="G70" s="38"/>
      <c r="H70" s="38"/>
      <c r="I70" s="103"/>
      <c r="J70" s="38"/>
    </row>
    <row r="71" spans="5:10" s="4" customFormat="1" ht="15">
      <c r="E71" s="99"/>
      <c r="F71" s="10"/>
      <c r="G71" s="38"/>
      <c r="H71" s="38"/>
      <c r="I71" s="103"/>
      <c r="J71" s="38"/>
    </row>
    <row r="72" spans="5:10" ht="12.75">
      <c r="E72" s="100"/>
      <c r="F72" s="6"/>
      <c r="G72" s="6"/>
      <c r="H72" s="6"/>
      <c r="I72" s="100"/>
      <c r="J72" s="6"/>
    </row>
    <row r="73" spans="5:10" ht="12.75">
      <c r="E73" s="100"/>
      <c r="F73" s="6"/>
      <c r="G73" s="6"/>
      <c r="H73" s="6"/>
      <c r="I73" s="100"/>
      <c r="J73" s="6"/>
    </row>
    <row r="74" spans="5:10" ht="12.75">
      <c r="E74" s="100"/>
      <c r="F74" s="6"/>
      <c r="G74" s="6"/>
      <c r="H74" s="6"/>
      <c r="I74" s="100"/>
      <c r="J74" s="6"/>
    </row>
    <row r="75" spans="5:10" ht="12.75">
      <c r="E75" s="100"/>
      <c r="F75" s="6"/>
      <c r="G75" s="6"/>
      <c r="H75" s="6"/>
      <c r="I75" s="100"/>
      <c r="J75" s="6"/>
    </row>
    <row r="76" spans="5:10" ht="12.75">
      <c r="E76" s="100"/>
      <c r="F76" s="6"/>
      <c r="G76" s="6"/>
      <c r="H76" s="6"/>
      <c r="I76" s="100"/>
      <c r="J76" s="6"/>
    </row>
    <row r="77" spans="5:10" ht="12.75">
      <c r="E77" s="100"/>
      <c r="F77" s="6"/>
      <c r="G77" s="6"/>
      <c r="H77" s="6"/>
      <c r="I77" s="100"/>
      <c r="J77" s="6"/>
    </row>
    <row r="78" spans="5:10" ht="12.75">
      <c r="E78" s="100"/>
      <c r="F78" s="6"/>
      <c r="G78" s="6"/>
      <c r="H78" s="6"/>
      <c r="I78" s="100"/>
      <c r="J78" s="6"/>
    </row>
    <row r="79" spans="5:10" ht="12.75">
      <c r="E79" s="100"/>
      <c r="F79" s="6"/>
      <c r="G79" s="6"/>
      <c r="H79" s="6"/>
      <c r="I79" s="100"/>
      <c r="J79" s="6"/>
    </row>
    <row r="80" spans="5:10" ht="12.75">
      <c r="E80" s="100"/>
      <c r="F80" s="6"/>
      <c r="G80" s="6"/>
      <c r="H80" s="6"/>
      <c r="I80" s="100"/>
      <c r="J80" s="6"/>
    </row>
    <row r="81" spans="5:10" ht="12.75">
      <c r="E81" s="100"/>
      <c r="F81" s="6"/>
      <c r="G81" s="6"/>
      <c r="H81" s="6"/>
      <c r="I81" s="100"/>
      <c r="J81" s="6"/>
    </row>
    <row r="82" spans="5:10" ht="12.75">
      <c r="E82" s="100"/>
      <c r="F82" s="6"/>
      <c r="G82" s="6"/>
      <c r="H82" s="6"/>
      <c r="I82" s="100"/>
      <c r="J82" s="6"/>
    </row>
    <row r="83" spans="5:10" ht="12.75">
      <c r="E83" s="100"/>
      <c r="F83" s="6"/>
      <c r="G83" s="6"/>
      <c r="H83" s="6"/>
      <c r="I83" s="100"/>
      <c r="J83" s="6"/>
    </row>
    <row r="84" spans="5:10" ht="12.75">
      <c r="E84" s="100"/>
      <c r="F84" s="6"/>
      <c r="G84" s="6"/>
      <c r="H84" s="6"/>
      <c r="I84" s="100"/>
      <c r="J84" s="6"/>
    </row>
    <row r="85" spans="5:10" ht="12.75">
      <c r="E85" s="100"/>
      <c r="F85" s="6"/>
      <c r="G85" s="6"/>
      <c r="H85" s="6"/>
      <c r="I85" s="100"/>
      <c r="J85" s="6"/>
    </row>
    <row r="86" spans="5:10" ht="12.75">
      <c r="E86" s="100"/>
      <c r="F86" s="6"/>
      <c r="G86" s="6"/>
      <c r="H86" s="6"/>
      <c r="I86" s="100"/>
      <c r="J86" s="6"/>
    </row>
    <row r="87" spans="5:10" ht="12.75">
      <c r="E87" s="100"/>
      <c r="F87" s="6"/>
      <c r="G87" s="6"/>
      <c r="H87" s="6"/>
      <c r="I87" s="100"/>
      <c r="J87" s="6"/>
    </row>
    <row r="88" spans="5:10" ht="12.75">
      <c r="E88" s="100"/>
      <c r="F88" s="6"/>
      <c r="G88" s="6"/>
      <c r="H88" s="6"/>
      <c r="I88" s="100"/>
      <c r="J88" s="6"/>
    </row>
    <row r="89" spans="5:10" ht="12.75">
      <c r="E89" s="100"/>
      <c r="F89" s="6"/>
      <c r="G89" s="6"/>
      <c r="H89" s="6"/>
      <c r="I89" s="100"/>
      <c r="J89" s="6"/>
    </row>
    <row r="90" spans="5:10" ht="12.75">
      <c r="E90" s="100"/>
      <c r="F90" s="6"/>
      <c r="G90" s="6"/>
      <c r="H90" s="6"/>
      <c r="I90" s="100"/>
      <c r="J90" s="6"/>
    </row>
    <row r="91" spans="5:10" ht="12.75">
      <c r="E91" s="100"/>
      <c r="F91" s="6"/>
      <c r="G91" s="6"/>
      <c r="H91" s="6"/>
      <c r="I91" s="100"/>
      <c r="J91" s="6"/>
    </row>
    <row r="92" spans="5:10" ht="12.75">
      <c r="E92" s="100"/>
      <c r="F92" s="6"/>
      <c r="G92" s="6"/>
      <c r="H92" s="6"/>
      <c r="I92" s="100"/>
      <c r="J92" s="6"/>
    </row>
    <row r="93" spans="5:10" ht="12.75">
      <c r="E93" s="100"/>
      <c r="F93" s="6"/>
      <c r="G93" s="6"/>
      <c r="H93" s="6"/>
      <c r="I93" s="100"/>
      <c r="J93" s="6"/>
    </row>
    <row r="94" spans="5:10" ht="12.75">
      <c r="E94" s="100"/>
      <c r="F94" s="6"/>
      <c r="G94" s="6"/>
      <c r="H94" s="6"/>
      <c r="I94" s="100"/>
      <c r="J94" s="6"/>
    </row>
    <row r="95" spans="5:10" ht="12.75">
      <c r="E95" s="100"/>
      <c r="F95" s="6"/>
      <c r="G95" s="6"/>
      <c r="H95" s="6"/>
      <c r="I95" s="100"/>
      <c r="J95" s="6"/>
    </row>
    <row r="96" spans="5:10" ht="12.75">
      <c r="E96" s="100"/>
      <c r="F96" s="6"/>
      <c r="G96" s="6"/>
      <c r="H96" s="6"/>
      <c r="I96" s="100"/>
      <c r="J96" s="6"/>
    </row>
    <row r="97" spans="5:10" ht="12.75">
      <c r="E97" s="100"/>
      <c r="F97" s="6"/>
      <c r="G97" s="6"/>
      <c r="H97" s="6"/>
      <c r="I97" s="100"/>
      <c r="J97" s="6"/>
    </row>
    <row r="98" spans="5:10" ht="12.75">
      <c r="E98" s="100"/>
      <c r="F98" s="6"/>
      <c r="G98" s="6"/>
      <c r="H98" s="6"/>
      <c r="I98" s="100"/>
      <c r="J98" s="6"/>
    </row>
    <row r="99" spans="5:10" ht="12.75">
      <c r="E99" s="100"/>
      <c r="F99" s="6"/>
      <c r="G99" s="6"/>
      <c r="H99" s="6"/>
      <c r="I99" s="100"/>
      <c r="J99" s="6"/>
    </row>
    <row r="100" spans="5:10" ht="12.75">
      <c r="E100" s="100"/>
      <c r="F100" s="6"/>
      <c r="G100" s="6"/>
      <c r="H100" s="6"/>
      <c r="I100" s="100"/>
      <c r="J100" s="6"/>
    </row>
    <row r="101" spans="5:10" ht="12.75">
      <c r="E101" s="100"/>
      <c r="F101" s="6"/>
      <c r="G101" s="6"/>
      <c r="H101" s="6"/>
      <c r="I101" s="100"/>
      <c r="J101" s="6"/>
    </row>
    <row r="102" spans="5:10" ht="12.75">
      <c r="E102" s="100"/>
      <c r="F102" s="6"/>
      <c r="G102" s="6"/>
      <c r="H102" s="6"/>
      <c r="I102" s="100"/>
      <c r="J102" s="6"/>
    </row>
    <row r="103" spans="5:10" ht="12.75">
      <c r="E103" s="100"/>
      <c r="F103" s="6"/>
      <c r="G103" s="6"/>
      <c r="H103" s="6"/>
      <c r="I103" s="100"/>
      <c r="J103" s="6"/>
    </row>
    <row r="104" spans="5:10" ht="12.75">
      <c r="E104" s="100"/>
      <c r="F104" s="6"/>
      <c r="G104" s="6"/>
      <c r="H104" s="6"/>
      <c r="I104" s="100"/>
      <c r="J104" s="6"/>
    </row>
    <row r="105" spans="5:10" ht="12.75">
      <c r="E105" s="100"/>
      <c r="F105" s="6"/>
      <c r="G105" s="6"/>
      <c r="H105" s="6"/>
      <c r="I105" s="100"/>
      <c r="J105" s="6"/>
    </row>
    <row r="106" spans="5:10" ht="12.75">
      <c r="E106" s="100"/>
      <c r="F106" s="6"/>
      <c r="G106" s="6"/>
      <c r="H106" s="6"/>
      <c r="I106" s="100"/>
      <c r="J106" s="6"/>
    </row>
    <row r="107" spans="5:10" ht="12.75">
      <c r="E107" s="100"/>
      <c r="F107" s="6"/>
      <c r="G107" s="6"/>
      <c r="H107" s="6"/>
      <c r="I107" s="100"/>
      <c r="J107" s="6"/>
    </row>
    <row r="108" spans="5:10" ht="12.75">
      <c r="E108" s="100"/>
      <c r="F108" s="6"/>
      <c r="G108" s="6"/>
      <c r="H108" s="6"/>
      <c r="I108" s="100"/>
      <c r="J108" s="6"/>
    </row>
    <row r="109" spans="5:10" ht="12.75">
      <c r="E109" s="100"/>
      <c r="F109" s="6"/>
      <c r="G109" s="6"/>
      <c r="H109" s="6"/>
      <c r="I109" s="100"/>
      <c r="J109" s="6"/>
    </row>
    <row r="110" spans="5:10" ht="12.75">
      <c r="E110" s="100"/>
      <c r="F110" s="6"/>
      <c r="G110" s="6"/>
      <c r="H110" s="6"/>
      <c r="I110" s="100"/>
      <c r="J110" s="6"/>
    </row>
    <row r="111" spans="5:10" ht="12.75">
      <c r="E111" s="100"/>
      <c r="F111" s="6"/>
      <c r="G111" s="6"/>
      <c r="H111" s="6"/>
      <c r="I111" s="100"/>
      <c r="J111" s="6"/>
    </row>
    <row r="112" spans="5:10" ht="12.75">
      <c r="E112" s="100"/>
      <c r="F112" s="6"/>
      <c r="G112" s="6"/>
      <c r="H112" s="6"/>
      <c r="I112" s="100"/>
      <c r="J112" s="6"/>
    </row>
    <row r="113" spans="5:10" ht="12.75">
      <c r="E113" s="100"/>
      <c r="F113" s="6"/>
      <c r="G113" s="6"/>
      <c r="H113" s="6"/>
      <c r="I113" s="100"/>
      <c r="J113" s="6"/>
    </row>
    <row r="114" spans="5:10" ht="12.75">
      <c r="E114" s="100"/>
      <c r="F114" s="6"/>
      <c r="G114" s="6"/>
      <c r="H114" s="6"/>
      <c r="I114" s="100"/>
      <c r="J114" s="6"/>
    </row>
    <row r="115" spans="5:10" ht="12.75">
      <c r="E115" s="100"/>
      <c r="F115" s="6"/>
      <c r="G115" s="6"/>
      <c r="H115" s="6"/>
      <c r="I115" s="100"/>
      <c r="J115" s="6"/>
    </row>
    <row r="116" spans="5:10" ht="12.75">
      <c r="E116" s="100"/>
      <c r="F116" s="6"/>
      <c r="G116" s="6"/>
      <c r="H116" s="6"/>
      <c r="I116" s="100"/>
      <c r="J116" s="6"/>
    </row>
    <row r="117" spans="5:10" ht="12.75">
      <c r="E117" s="100"/>
      <c r="F117" s="6"/>
      <c r="G117" s="6"/>
      <c r="H117" s="6"/>
      <c r="I117" s="100"/>
      <c r="J117" s="6"/>
    </row>
    <row r="118" spans="5:10" ht="12.75">
      <c r="E118" s="100"/>
      <c r="F118" s="6"/>
      <c r="G118" s="6"/>
      <c r="H118" s="6"/>
      <c r="I118" s="100"/>
      <c r="J118" s="6"/>
    </row>
    <row r="119" spans="5:10" ht="12.75">
      <c r="E119" s="100"/>
      <c r="F119" s="6"/>
      <c r="G119" s="6"/>
      <c r="H119" s="6"/>
      <c r="I119" s="100"/>
      <c r="J119" s="6"/>
    </row>
    <row r="120" spans="5:10" ht="12.75">
      <c r="E120" s="100"/>
      <c r="F120" s="6"/>
      <c r="G120" s="6"/>
      <c r="H120" s="6"/>
      <c r="I120" s="100"/>
      <c r="J120" s="6"/>
    </row>
    <row r="121" spans="5:10" ht="12.75">
      <c r="E121" s="100"/>
      <c r="F121" s="6"/>
      <c r="G121" s="6"/>
      <c r="H121" s="6"/>
      <c r="I121" s="100"/>
      <c r="J121" s="6"/>
    </row>
    <row r="122" spans="5:10" ht="12.75">
      <c r="E122" s="100"/>
      <c r="F122" s="6"/>
      <c r="G122" s="6"/>
      <c r="H122" s="6"/>
      <c r="I122" s="100"/>
      <c r="J122" s="6"/>
    </row>
    <row r="123" spans="5:10" ht="12.75">
      <c r="E123" s="100"/>
      <c r="F123" s="6"/>
      <c r="G123" s="6"/>
      <c r="H123" s="6"/>
      <c r="I123" s="100"/>
      <c r="J123" s="6"/>
    </row>
    <row r="124" spans="5:10" ht="12.75">
      <c r="E124" s="100"/>
      <c r="F124" s="6"/>
      <c r="G124" s="6"/>
      <c r="H124" s="6"/>
      <c r="I124" s="100"/>
      <c r="J124" s="6"/>
    </row>
    <row r="125" spans="5:10" ht="12.75">
      <c r="E125" s="100"/>
      <c r="F125" s="6"/>
      <c r="G125" s="6"/>
      <c r="H125" s="6"/>
      <c r="I125" s="100"/>
      <c r="J125" s="6"/>
    </row>
    <row r="126" spans="5:10" ht="12.75">
      <c r="E126" s="100"/>
      <c r="F126" s="6"/>
      <c r="G126" s="6"/>
      <c r="H126" s="6"/>
      <c r="I126" s="100"/>
      <c r="J126" s="6"/>
    </row>
    <row r="127" spans="5:10" ht="12.75">
      <c r="E127" s="100"/>
      <c r="F127" s="6"/>
      <c r="G127" s="6"/>
      <c r="H127" s="6"/>
      <c r="I127" s="100"/>
      <c r="J127" s="6"/>
    </row>
    <row r="128" spans="5:10" ht="12.75">
      <c r="E128" s="100"/>
      <c r="F128" s="6"/>
      <c r="G128" s="6"/>
      <c r="H128" s="6"/>
      <c r="I128" s="100"/>
      <c r="J128" s="6"/>
    </row>
    <row r="129" spans="5:10" ht="12.75">
      <c r="E129" s="100"/>
      <c r="F129" s="6"/>
      <c r="G129" s="6"/>
      <c r="H129" s="6"/>
      <c r="I129" s="100"/>
      <c r="J129" s="6"/>
    </row>
    <row r="130" spans="5:10" ht="12.75">
      <c r="E130" s="100"/>
      <c r="F130" s="6"/>
      <c r="G130" s="6"/>
      <c r="H130" s="6"/>
      <c r="I130" s="100"/>
      <c r="J130" s="6"/>
    </row>
    <row r="131" spans="5:10" ht="12.75">
      <c r="E131" s="100"/>
      <c r="F131" s="6"/>
      <c r="G131" s="6"/>
      <c r="H131" s="6"/>
      <c r="I131" s="100"/>
      <c r="J131" s="6"/>
    </row>
    <row r="132" spans="5:10" ht="12.75">
      <c r="E132" s="100"/>
      <c r="F132" s="6"/>
      <c r="G132" s="6"/>
      <c r="H132" s="6"/>
      <c r="I132" s="100"/>
      <c r="J132" s="6"/>
    </row>
    <row r="133" spans="5:10" ht="12.75">
      <c r="E133" s="100"/>
      <c r="F133" s="6"/>
      <c r="G133" s="6"/>
      <c r="H133" s="6"/>
      <c r="I133" s="100"/>
      <c r="J133" s="6"/>
    </row>
    <row r="134" spans="5:10" ht="12.75">
      <c r="E134" s="100"/>
      <c r="F134" s="6"/>
      <c r="G134" s="6"/>
      <c r="H134" s="6"/>
      <c r="I134" s="100"/>
      <c r="J134" s="6"/>
    </row>
    <row r="135" spans="5:10" ht="12.75">
      <c r="E135" s="100"/>
      <c r="F135" s="6"/>
      <c r="G135" s="6"/>
      <c r="H135" s="6"/>
      <c r="I135" s="100"/>
      <c r="J135" s="6"/>
    </row>
    <row r="136" spans="5:10" ht="12.75">
      <c r="E136" s="100"/>
      <c r="F136" s="6"/>
      <c r="G136" s="6"/>
      <c r="H136" s="6"/>
      <c r="I136" s="100"/>
      <c r="J136" s="6"/>
    </row>
    <row r="137" spans="5:10" ht="12.75">
      <c r="E137" s="100"/>
      <c r="F137" s="6"/>
      <c r="G137" s="6"/>
      <c r="H137" s="6"/>
      <c r="I137" s="100"/>
      <c r="J137" s="6"/>
    </row>
    <row r="138" spans="5:10" ht="12.75">
      <c r="E138" s="100"/>
      <c r="F138" s="6"/>
      <c r="G138" s="6"/>
      <c r="H138" s="6"/>
      <c r="I138" s="100"/>
      <c r="J138" s="6"/>
    </row>
    <row r="139" spans="5:10" ht="12.75">
      <c r="E139" s="100"/>
      <c r="F139" s="6"/>
      <c r="G139" s="6"/>
      <c r="H139" s="6"/>
      <c r="I139" s="100"/>
      <c r="J139" s="6"/>
    </row>
    <row r="140" spans="5:10" ht="12.75">
      <c r="E140" s="100"/>
      <c r="F140" s="6"/>
      <c r="G140" s="6"/>
      <c r="H140" s="6"/>
      <c r="I140" s="100"/>
      <c r="J140" s="6"/>
    </row>
    <row r="141" spans="5:10" ht="12.75">
      <c r="E141" s="100"/>
      <c r="F141" s="6"/>
      <c r="G141" s="6"/>
      <c r="H141" s="6"/>
      <c r="I141" s="100"/>
      <c r="J141" s="6"/>
    </row>
    <row r="142" spans="5:10" ht="12.75">
      <c r="E142" s="100"/>
      <c r="F142" s="6"/>
      <c r="G142" s="6"/>
      <c r="H142" s="6"/>
      <c r="I142" s="100"/>
      <c r="J142" s="6"/>
    </row>
    <row r="143" spans="5:10" ht="12.75">
      <c r="E143" s="100"/>
      <c r="F143" s="6"/>
      <c r="G143" s="6"/>
      <c r="H143" s="6"/>
      <c r="I143" s="100"/>
      <c r="J143" s="6"/>
    </row>
    <row r="144" spans="5:10" ht="12.75">
      <c r="E144" s="100"/>
      <c r="F144" s="6"/>
      <c r="G144" s="6"/>
      <c r="H144" s="6"/>
      <c r="I144" s="100"/>
      <c r="J144" s="6"/>
    </row>
    <row r="145" spans="5:10" ht="12.75">
      <c r="E145" s="100"/>
      <c r="F145" s="6"/>
      <c r="G145" s="6"/>
      <c r="H145" s="6"/>
      <c r="I145" s="100"/>
      <c r="J145" s="6"/>
    </row>
    <row r="146" spans="5:10" ht="12.75">
      <c r="E146" s="100"/>
      <c r="F146" s="6"/>
      <c r="G146" s="6"/>
      <c r="H146" s="6"/>
      <c r="I146" s="100"/>
      <c r="J146" s="6"/>
    </row>
    <row r="147" spans="5:10" ht="12.75">
      <c r="E147" s="100"/>
      <c r="F147" s="6"/>
      <c r="G147" s="6"/>
      <c r="H147" s="6"/>
      <c r="I147" s="100"/>
      <c r="J147" s="6"/>
    </row>
    <row r="148" spans="5:10" ht="12.75">
      <c r="E148" s="100"/>
      <c r="F148" s="6"/>
      <c r="G148" s="6"/>
      <c r="H148" s="6"/>
      <c r="I148" s="100"/>
      <c r="J148" s="6"/>
    </row>
    <row r="149" spans="5:10" ht="12.75">
      <c r="E149" s="100"/>
      <c r="F149" s="6"/>
      <c r="G149" s="6"/>
      <c r="H149" s="6"/>
      <c r="I149" s="100"/>
      <c r="J149" s="6"/>
    </row>
    <row r="150" spans="5:10" ht="12.75">
      <c r="E150" s="100"/>
      <c r="F150" s="6"/>
      <c r="G150" s="6"/>
      <c r="H150" s="6"/>
      <c r="I150" s="100"/>
      <c r="J150" s="6"/>
    </row>
    <row r="151" spans="5:10" ht="12.75">
      <c r="E151" s="100"/>
      <c r="F151" s="6"/>
      <c r="G151" s="6"/>
      <c r="H151" s="6"/>
      <c r="I151" s="100"/>
      <c r="J151" s="6"/>
    </row>
    <row r="152" spans="5:10" ht="12.75">
      <c r="E152" s="100"/>
      <c r="F152" s="6"/>
      <c r="G152" s="6"/>
      <c r="H152" s="6"/>
      <c r="I152" s="100"/>
      <c r="J152" s="6"/>
    </row>
    <row r="153" spans="5:10" ht="12.75">
      <c r="E153" s="100"/>
      <c r="F153" s="6"/>
      <c r="G153" s="6"/>
      <c r="H153" s="6"/>
      <c r="I153" s="100"/>
      <c r="J153" s="6"/>
    </row>
    <row r="154" spans="5:10" ht="12.75">
      <c r="E154" s="100"/>
      <c r="F154" s="6"/>
      <c r="G154" s="6"/>
      <c r="H154" s="6"/>
      <c r="I154" s="100"/>
      <c r="J154" s="6"/>
    </row>
    <row r="155" spans="5:10" ht="12.75">
      <c r="E155" s="100"/>
      <c r="F155" s="6"/>
      <c r="G155" s="6"/>
      <c r="H155" s="6"/>
      <c r="I155" s="100"/>
      <c r="J155" s="6"/>
    </row>
    <row r="156" spans="5:10" ht="12.75">
      <c r="E156" s="100"/>
      <c r="F156" s="6"/>
      <c r="G156" s="6"/>
      <c r="H156" s="6"/>
      <c r="I156" s="100"/>
      <c r="J156" s="6"/>
    </row>
    <row r="157" spans="5:10" ht="12.75">
      <c r="E157" s="100"/>
      <c r="F157" s="6"/>
      <c r="G157" s="6"/>
      <c r="H157" s="6"/>
      <c r="I157" s="100"/>
      <c r="J157" s="6"/>
    </row>
    <row r="158" spans="5:10" ht="12.75">
      <c r="E158" s="100"/>
      <c r="F158" s="6"/>
      <c r="G158" s="6"/>
      <c r="H158" s="6"/>
      <c r="I158" s="100"/>
      <c r="J158" s="6"/>
    </row>
    <row r="159" spans="5:10" ht="12.75">
      <c r="E159" s="100"/>
      <c r="F159" s="6"/>
      <c r="G159" s="6"/>
      <c r="H159" s="6"/>
      <c r="I159" s="100"/>
      <c r="J159" s="6"/>
    </row>
    <row r="160" spans="5:10" ht="12.75">
      <c r="E160" s="100"/>
      <c r="F160" s="6"/>
      <c r="G160" s="6"/>
      <c r="H160" s="6"/>
      <c r="I160" s="100"/>
      <c r="J160" s="6"/>
    </row>
    <row r="161" spans="5:10" ht="12.75">
      <c r="E161" s="100"/>
      <c r="F161" s="6"/>
      <c r="G161" s="6"/>
      <c r="H161" s="6"/>
      <c r="I161" s="100"/>
      <c r="J161" s="6"/>
    </row>
    <row r="162" spans="5:10" ht="12.75">
      <c r="E162" s="100"/>
      <c r="F162" s="6"/>
      <c r="G162" s="6"/>
      <c r="H162" s="6"/>
      <c r="I162" s="100"/>
      <c r="J162" s="6"/>
    </row>
    <row r="163" spans="5:10" ht="12.75">
      <c r="E163" s="100"/>
      <c r="F163" s="6"/>
      <c r="G163" s="6"/>
      <c r="H163" s="6"/>
      <c r="I163" s="100"/>
      <c r="J163" s="6"/>
    </row>
    <row r="164" spans="5:10" ht="12.75">
      <c r="E164" s="100"/>
      <c r="F164" s="6"/>
      <c r="G164" s="6"/>
      <c r="H164" s="6"/>
      <c r="I164" s="100"/>
      <c r="J164" s="6"/>
    </row>
    <row r="165" spans="5:10" ht="12.75">
      <c r="E165" s="100"/>
      <c r="F165" s="6"/>
      <c r="G165" s="6"/>
      <c r="H165" s="6"/>
      <c r="I165" s="100"/>
      <c r="J165" s="6"/>
    </row>
    <row r="166" spans="5:10" ht="12.75">
      <c r="E166" s="100"/>
      <c r="F166" s="6"/>
      <c r="G166" s="6"/>
      <c r="H166" s="6"/>
      <c r="I166" s="100"/>
      <c r="J166" s="6"/>
    </row>
    <row r="167" spans="5:10" ht="12.75">
      <c r="E167" s="100"/>
      <c r="F167" s="6"/>
      <c r="G167" s="6"/>
      <c r="H167" s="6"/>
      <c r="I167" s="100"/>
      <c r="J167" s="6"/>
    </row>
    <row r="168" spans="5:10" ht="12.75">
      <c r="E168" s="100"/>
      <c r="F168" s="6"/>
      <c r="G168" s="6"/>
      <c r="H168" s="6"/>
      <c r="I168" s="100"/>
      <c r="J168" s="6"/>
    </row>
    <row r="169" spans="5:10" ht="12.75">
      <c r="E169" s="100"/>
      <c r="F169" s="6"/>
      <c r="G169" s="6"/>
      <c r="H169" s="6"/>
      <c r="I169" s="100"/>
      <c r="J169" s="6"/>
    </row>
    <row r="170" spans="5:10" ht="12.75">
      <c r="E170" s="100"/>
      <c r="F170" s="6"/>
      <c r="G170" s="6"/>
      <c r="H170" s="6"/>
      <c r="I170" s="100"/>
      <c r="J170" s="6"/>
    </row>
    <row r="171" spans="5:10" ht="12.75">
      <c r="E171" s="100"/>
      <c r="F171" s="6"/>
      <c r="G171" s="6"/>
      <c r="H171" s="6"/>
      <c r="I171" s="100"/>
      <c r="J171" s="6"/>
    </row>
    <row r="172" spans="5:10" ht="12.75">
      <c r="E172" s="100"/>
      <c r="F172" s="6"/>
      <c r="G172" s="6"/>
      <c r="H172" s="6"/>
      <c r="I172" s="100"/>
      <c r="J172" s="6"/>
    </row>
    <row r="173" spans="5:10" ht="12.75">
      <c r="E173" s="100"/>
      <c r="F173" s="6"/>
      <c r="G173" s="6"/>
      <c r="H173" s="6"/>
      <c r="I173" s="100"/>
      <c r="J173" s="6"/>
    </row>
    <row r="174" spans="5:10" ht="12.75">
      <c r="E174" s="100"/>
      <c r="F174" s="6"/>
      <c r="G174" s="6"/>
      <c r="H174" s="6"/>
      <c r="I174" s="100"/>
      <c r="J174" s="6"/>
    </row>
    <row r="175" spans="5:10" ht="12.75">
      <c r="E175" s="100"/>
      <c r="F175" s="6"/>
      <c r="G175" s="6"/>
      <c r="H175" s="6"/>
      <c r="I175" s="100"/>
      <c r="J175" s="6"/>
    </row>
    <row r="176" spans="5:10" ht="12.75">
      <c r="E176" s="100"/>
      <c r="F176" s="6"/>
      <c r="G176" s="6"/>
      <c r="H176" s="6"/>
      <c r="I176" s="100"/>
      <c r="J176" s="6"/>
    </row>
    <row r="177" spans="5:10" ht="12.75">
      <c r="E177" s="100"/>
      <c r="F177" s="6"/>
      <c r="G177" s="6"/>
      <c r="H177" s="6"/>
      <c r="I177" s="100"/>
      <c r="J177" s="6"/>
    </row>
    <row r="178" spans="5:10" ht="12.75">
      <c r="E178" s="100"/>
      <c r="F178" s="6"/>
      <c r="G178" s="6"/>
      <c r="H178" s="6"/>
      <c r="I178" s="100"/>
      <c r="J178" s="6"/>
    </row>
    <row r="179" spans="5:10" ht="12.75">
      <c r="E179" s="100"/>
      <c r="F179" s="6"/>
      <c r="G179" s="6"/>
      <c r="H179" s="6"/>
      <c r="I179" s="100"/>
      <c r="J179" s="6"/>
    </row>
    <row r="180" spans="5:10" ht="12.75">
      <c r="E180" s="100"/>
      <c r="F180" s="6"/>
      <c r="G180" s="6"/>
      <c r="H180" s="6"/>
      <c r="I180" s="100"/>
      <c r="J180" s="6"/>
    </row>
    <row r="181" spans="5:10" ht="12.75">
      <c r="E181" s="100"/>
      <c r="F181" s="6"/>
      <c r="G181" s="6"/>
      <c r="H181" s="6"/>
      <c r="I181" s="100"/>
      <c r="J181" s="6"/>
    </row>
    <row r="182" spans="5:10" ht="12.75">
      <c r="E182" s="100"/>
      <c r="F182" s="6"/>
      <c r="G182" s="6"/>
      <c r="H182" s="6"/>
      <c r="I182" s="100"/>
      <c r="J182" s="6"/>
    </row>
    <row r="183" spans="5:10" ht="12.75">
      <c r="E183" s="100"/>
      <c r="F183" s="6"/>
      <c r="G183" s="6"/>
      <c r="H183" s="6"/>
      <c r="I183" s="100"/>
      <c r="J183" s="6"/>
    </row>
    <row r="184" spans="5:10" ht="12.75">
      <c r="E184" s="100"/>
      <c r="F184" s="6"/>
      <c r="G184" s="6"/>
      <c r="H184" s="6"/>
      <c r="I184" s="100"/>
      <c r="J184" s="6"/>
    </row>
    <row r="185" spans="5:10" ht="12.75">
      <c r="E185" s="100"/>
      <c r="F185" s="6"/>
      <c r="G185" s="6"/>
      <c r="H185" s="6"/>
      <c r="I185" s="100"/>
      <c r="J185" s="6"/>
    </row>
    <row r="186" spans="5:10" ht="12.75">
      <c r="E186" s="100"/>
      <c r="F186" s="6"/>
      <c r="G186" s="6"/>
      <c r="H186" s="6"/>
      <c r="I186" s="100"/>
      <c r="J186" s="6"/>
    </row>
    <row r="187" spans="5:10" ht="12.75">
      <c r="E187" s="100"/>
      <c r="F187" s="6"/>
      <c r="G187" s="6"/>
      <c r="H187" s="6"/>
      <c r="I187" s="100"/>
      <c r="J187" s="6"/>
    </row>
    <row r="188" spans="5:10" ht="12.75">
      <c r="E188" s="100"/>
      <c r="F188" s="6"/>
      <c r="G188" s="6"/>
      <c r="H188" s="6"/>
      <c r="I188" s="100"/>
      <c r="J188" s="6"/>
    </row>
    <row r="189" spans="5:10" ht="12.75">
      <c r="E189" s="100"/>
      <c r="F189" s="6"/>
      <c r="G189" s="6"/>
      <c r="H189" s="6"/>
      <c r="I189" s="100"/>
      <c r="J189" s="6"/>
    </row>
    <row r="190" spans="5:10" ht="12.75">
      <c r="E190" s="100"/>
      <c r="F190" s="6"/>
      <c r="G190" s="6"/>
      <c r="H190" s="6"/>
      <c r="I190" s="100"/>
      <c r="J190" s="6"/>
    </row>
    <row r="191" spans="5:10" ht="12.75">
      <c r="E191" s="100"/>
      <c r="F191" s="6"/>
      <c r="G191" s="6"/>
      <c r="H191" s="6"/>
      <c r="I191" s="100"/>
      <c r="J191" s="6"/>
    </row>
    <row r="192" spans="5:10" ht="12.75">
      <c r="E192" s="100"/>
      <c r="F192" s="6"/>
      <c r="G192" s="6"/>
      <c r="H192" s="6"/>
      <c r="I192" s="100"/>
      <c r="J192" s="6"/>
    </row>
    <row r="193" spans="5:10" ht="12.75">
      <c r="E193" s="100"/>
      <c r="F193" s="6"/>
      <c r="G193" s="6"/>
      <c r="H193" s="6"/>
      <c r="I193" s="100"/>
      <c r="J193" s="6"/>
    </row>
    <row r="194" spans="5:10" ht="12.75">
      <c r="E194" s="100"/>
      <c r="F194" s="6"/>
      <c r="G194" s="6"/>
      <c r="H194" s="6"/>
      <c r="I194" s="100"/>
      <c r="J194" s="6"/>
    </row>
    <row r="195" spans="5:10" ht="12.75">
      <c r="E195" s="100"/>
      <c r="F195" s="6"/>
      <c r="G195" s="6"/>
      <c r="H195" s="6"/>
      <c r="I195" s="100"/>
      <c r="J195" s="6"/>
    </row>
    <row r="196" spans="5:10" ht="12.75">
      <c r="E196" s="100"/>
      <c r="F196" s="6"/>
      <c r="G196" s="6"/>
      <c r="H196" s="6"/>
      <c r="I196" s="100"/>
      <c r="J196" s="6"/>
    </row>
    <row r="197" spans="5:10" ht="12.75">
      <c r="E197" s="100"/>
      <c r="F197" s="6"/>
      <c r="G197" s="6"/>
      <c r="H197" s="6"/>
      <c r="I197" s="100"/>
      <c r="J197" s="6"/>
    </row>
    <row r="198" spans="5:10" ht="12.75">
      <c r="E198" s="100"/>
      <c r="F198" s="6"/>
      <c r="G198" s="6"/>
      <c r="H198" s="6"/>
      <c r="I198" s="100"/>
      <c r="J198" s="6"/>
    </row>
    <row r="199" spans="5:10" ht="12.75">
      <c r="E199" s="100"/>
      <c r="F199" s="6"/>
      <c r="G199" s="6"/>
      <c r="H199" s="6"/>
      <c r="I199" s="100"/>
      <c r="J199" s="6"/>
    </row>
    <row r="200" spans="5:10" ht="12.75">
      <c r="E200" s="100"/>
      <c r="F200" s="6"/>
      <c r="G200" s="6"/>
      <c r="H200" s="6"/>
      <c r="I200" s="100"/>
      <c r="J200" s="6"/>
    </row>
    <row r="201" spans="5:10" ht="12.75">
      <c r="E201" s="100"/>
      <c r="F201" s="6"/>
      <c r="G201" s="6"/>
      <c r="H201" s="6"/>
      <c r="I201" s="100"/>
      <c r="J201" s="6"/>
    </row>
    <row r="202" spans="5:10" ht="12.75">
      <c r="E202" s="100"/>
      <c r="F202" s="6"/>
      <c r="G202" s="6"/>
      <c r="H202" s="6"/>
      <c r="I202" s="100"/>
      <c r="J202" s="6"/>
    </row>
    <row r="203" spans="5:10" ht="12.75">
      <c r="E203" s="100"/>
      <c r="F203" s="6"/>
      <c r="G203" s="6"/>
      <c r="H203" s="6"/>
      <c r="I203" s="100"/>
      <c r="J203" s="6"/>
    </row>
    <row r="204" spans="5:10" ht="12.75">
      <c r="E204" s="100"/>
      <c r="F204" s="6"/>
      <c r="G204" s="6"/>
      <c r="H204" s="6"/>
      <c r="I204" s="100"/>
      <c r="J204" s="6"/>
    </row>
    <row r="205" spans="5:10" ht="12.75">
      <c r="E205" s="100"/>
      <c r="F205" s="6"/>
      <c r="G205" s="6"/>
      <c r="H205" s="6"/>
      <c r="I205" s="100"/>
      <c r="J205" s="6"/>
    </row>
    <row r="206" spans="5:10" ht="12.75">
      <c r="E206" s="100"/>
      <c r="F206" s="6"/>
      <c r="G206" s="6"/>
      <c r="H206" s="6"/>
      <c r="I206" s="100"/>
      <c r="J206" s="6"/>
    </row>
    <row r="207" spans="5:10" ht="12.75">
      <c r="E207" s="100"/>
      <c r="F207" s="6"/>
      <c r="G207" s="6"/>
      <c r="H207" s="6"/>
      <c r="I207" s="100"/>
      <c r="J207" s="6"/>
    </row>
    <row r="208" spans="5:10" ht="12.75">
      <c r="E208" s="100"/>
      <c r="F208" s="6"/>
      <c r="G208" s="6"/>
      <c r="H208" s="6"/>
      <c r="I208" s="100"/>
      <c r="J208" s="6"/>
    </row>
    <row r="209" spans="5:10" ht="12.75">
      <c r="E209" s="100"/>
      <c r="F209" s="6"/>
      <c r="G209" s="6"/>
      <c r="H209" s="6"/>
      <c r="I209" s="100"/>
      <c r="J209" s="6"/>
    </row>
    <row r="210" spans="5:10" ht="12.75">
      <c r="E210" s="100"/>
      <c r="F210" s="6"/>
      <c r="G210" s="6"/>
      <c r="H210" s="6"/>
      <c r="I210" s="100"/>
      <c r="J210" s="6"/>
    </row>
    <row r="211" spans="5:10" ht="12.75">
      <c r="E211" s="100"/>
      <c r="F211" s="6"/>
      <c r="G211" s="6"/>
      <c r="H211" s="6"/>
      <c r="I211" s="100"/>
      <c r="J211" s="6"/>
    </row>
    <row r="212" spans="5:10" ht="12.75">
      <c r="E212" s="100"/>
      <c r="F212" s="6"/>
      <c r="G212" s="6"/>
      <c r="H212" s="6"/>
      <c r="I212" s="100"/>
      <c r="J212" s="6"/>
    </row>
    <row r="213" spans="5:10" ht="12.75">
      <c r="E213" s="100"/>
      <c r="F213" s="6"/>
      <c r="G213" s="6"/>
      <c r="H213" s="6"/>
      <c r="I213" s="100"/>
      <c r="J213" s="6"/>
    </row>
    <row r="214" spans="5:10" ht="12.75">
      <c r="E214" s="100"/>
      <c r="F214" s="6"/>
      <c r="G214" s="6"/>
      <c r="H214" s="6"/>
      <c r="I214" s="100"/>
      <c r="J214" s="6"/>
    </row>
    <row r="215" spans="5:10" ht="12.75">
      <c r="E215" s="100"/>
      <c r="F215" s="6"/>
      <c r="G215" s="6"/>
      <c r="H215" s="6"/>
      <c r="I215" s="100"/>
      <c r="J215" s="6"/>
    </row>
    <row r="216" spans="5:10" ht="12.75">
      <c r="E216" s="100"/>
      <c r="F216" s="6"/>
      <c r="G216" s="6"/>
      <c r="H216" s="6"/>
      <c r="I216" s="100"/>
      <c r="J216" s="6"/>
    </row>
    <row r="217" spans="5:10" ht="12.75">
      <c r="E217" s="100"/>
      <c r="F217" s="6"/>
      <c r="G217" s="6"/>
      <c r="H217" s="6"/>
      <c r="I217" s="100"/>
      <c r="J217" s="6"/>
    </row>
    <row r="218" spans="5:10" ht="12.75">
      <c r="E218" s="100"/>
      <c r="F218" s="6"/>
      <c r="G218" s="6"/>
      <c r="H218" s="6"/>
      <c r="I218" s="100"/>
      <c r="J218" s="6"/>
    </row>
    <row r="219" spans="5:10" ht="12.75">
      <c r="E219" s="100"/>
      <c r="F219" s="6"/>
      <c r="G219" s="6"/>
      <c r="H219" s="6"/>
      <c r="I219" s="100"/>
      <c r="J219" s="6"/>
    </row>
    <row r="220" spans="5:10" ht="12.75">
      <c r="E220" s="100"/>
      <c r="F220" s="6"/>
      <c r="G220" s="6"/>
      <c r="H220" s="6"/>
      <c r="I220" s="100"/>
      <c r="J220" s="6"/>
    </row>
    <row r="221" spans="5:10" ht="12.75">
      <c r="E221" s="100"/>
      <c r="F221" s="6"/>
      <c r="G221" s="6"/>
      <c r="H221" s="6"/>
      <c r="I221" s="100"/>
      <c r="J221" s="6"/>
    </row>
    <row r="222" spans="5:10" ht="12.75">
      <c r="E222" s="100"/>
      <c r="F222" s="6"/>
      <c r="G222" s="6"/>
      <c r="H222" s="6"/>
      <c r="I222" s="100"/>
      <c r="J222" s="6"/>
    </row>
    <row r="223" spans="5:10" ht="12.75">
      <c r="E223" s="100"/>
      <c r="F223" s="6"/>
      <c r="G223" s="6"/>
      <c r="H223" s="6"/>
      <c r="I223" s="100"/>
      <c r="J223" s="6"/>
    </row>
    <row r="224" spans="5:10" ht="12.75">
      <c r="E224" s="100"/>
      <c r="F224" s="6"/>
      <c r="G224" s="6"/>
      <c r="H224" s="6"/>
      <c r="I224" s="100"/>
      <c r="J224" s="6"/>
    </row>
    <row r="225" spans="5:10" ht="12.75">
      <c r="E225" s="100"/>
      <c r="F225" s="6"/>
      <c r="G225" s="6"/>
      <c r="H225" s="6"/>
      <c r="I225" s="100"/>
      <c r="J225" s="6"/>
    </row>
    <row r="226" spans="5:10" ht="12.75">
      <c r="E226" s="100"/>
      <c r="F226" s="6"/>
      <c r="G226" s="6"/>
      <c r="H226" s="6"/>
      <c r="I226" s="100"/>
      <c r="J226" s="6"/>
    </row>
    <row r="227" spans="5:10" ht="12.75">
      <c r="E227" s="100"/>
      <c r="F227" s="6"/>
      <c r="G227" s="6"/>
      <c r="H227" s="6"/>
      <c r="I227" s="100"/>
      <c r="J227" s="6"/>
    </row>
    <row r="228" spans="5:10" ht="12.75">
      <c r="E228" s="100"/>
      <c r="F228" s="6"/>
      <c r="G228" s="6"/>
      <c r="H228" s="6"/>
      <c r="I228" s="100"/>
      <c r="J228" s="6"/>
    </row>
    <row r="229" spans="5:10" ht="12.75">
      <c r="E229" s="100"/>
      <c r="F229" s="6"/>
      <c r="G229" s="6"/>
      <c r="H229" s="6"/>
      <c r="I229" s="100"/>
      <c r="J229" s="6"/>
    </row>
    <row r="230" spans="5:10" ht="12.75">
      <c r="E230" s="100"/>
      <c r="F230" s="6"/>
      <c r="G230" s="6"/>
      <c r="H230" s="6"/>
      <c r="I230" s="100"/>
      <c r="J230" s="6"/>
    </row>
    <row r="231" spans="5:10" ht="12.75">
      <c r="E231" s="100"/>
      <c r="F231" s="6"/>
      <c r="G231" s="6"/>
      <c r="H231" s="6"/>
      <c r="I231" s="100"/>
      <c r="J231" s="6"/>
    </row>
    <row r="232" spans="5:10" ht="12.75">
      <c r="E232" s="100"/>
      <c r="F232" s="6"/>
      <c r="G232" s="6"/>
      <c r="H232" s="6"/>
      <c r="I232" s="100"/>
      <c r="J232" s="6"/>
    </row>
    <row r="233" spans="5:10" ht="12.75">
      <c r="E233" s="100"/>
      <c r="F233" s="6"/>
      <c r="G233" s="6"/>
      <c r="H233" s="6"/>
      <c r="I233" s="100"/>
      <c r="J233" s="6"/>
    </row>
    <row r="234" spans="5:10" ht="12.75">
      <c r="E234" s="100"/>
      <c r="F234" s="6"/>
      <c r="G234" s="6"/>
      <c r="H234" s="6"/>
      <c r="I234" s="100"/>
      <c r="J234" s="6"/>
    </row>
    <row r="235" spans="5:10" ht="12.75">
      <c r="E235" s="100"/>
      <c r="F235" s="6"/>
      <c r="G235" s="6"/>
      <c r="H235" s="6"/>
      <c r="I235" s="100"/>
      <c r="J235" s="6"/>
    </row>
    <row r="236" spans="5:10" ht="12.75">
      <c r="E236" s="100"/>
      <c r="F236" s="6"/>
      <c r="G236" s="6"/>
      <c r="H236" s="6"/>
      <c r="I236" s="100"/>
      <c r="J236" s="6"/>
    </row>
    <row r="237" spans="5:10" ht="12.75">
      <c r="E237" s="100"/>
      <c r="F237" s="6"/>
      <c r="G237" s="6"/>
      <c r="H237" s="6"/>
      <c r="I237" s="100"/>
      <c r="J237" s="6"/>
    </row>
    <row r="238" spans="5:10" ht="12.75">
      <c r="E238" s="100"/>
      <c r="F238" s="6"/>
      <c r="G238" s="6"/>
      <c r="H238" s="6"/>
      <c r="I238" s="100"/>
      <c r="J238" s="6"/>
    </row>
    <row r="239" spans="5:10" ht="12.75">
      <c r="E239" s="100"/>
      <c r="F239" s="6"/>
      <c r="G239" s="6"/>
      <c r="H239" s="6"/>
      <c r="I239" s="100"/>
      <c r="J239" s="6"/>
    </row>
    <row r="240" spans="5:10" ht="12.75">
      <c r="E240" s="100"/>
      <c r="F240" s="6"/>
      <c r="G240" s="6"/>
      <c r="H240" s="6"/>
      <c r="I240" s="100"/>
      <c r="J240" s="6"/>
    </row>
    <row r="241" spans="5:10" ht="12.75">
      <c r="E241" s="100"/>
      <c r="F241" s="6"/>
      <c r="G241" s="6"/>
      <c r="H241" s="6"/>
      <c r="I241" s="100"/>
      <c r="J241" s="6"/>
    </row>
    <row r="242" spans="5:10" ht="12.75">
      <c r="E242" s="100"/>
      <c r="F242" s="6"/>
      <c r="G242" s="6"/>
      <c r="H242" s="6"/>
      <c r="I242" s="100"/>
      <c r="J242" s="6"/>
    </row>
    <row r="243" spans="5:10" ht="12.75">
      <c r="E243" s="100"/>
      <c r="F243" s="6"/>
      <c r="G243" s="6"/>
      <c r="H243" s="6"/>
      <c r="I243" s="100"/>
      <c r="J243" s="6"/>
    </row>
    <row r="244" spans="5:10" ht="12.75">
      <c r="E244" s="100"/>
      <c r="F244" s="6"/>
      <c r="G244" s="6"/>
      <c r="H244" s="6"/>
      <c r="I244" s="100"/>
      <c r="J244" s="6"/>
    </row>
    <row r="245" spans="5:10" ht="12.75">
      <c r="E245" s="100"/>
      <c r="F245" s="6"/>
      <c r="G245" s="6"/>
      <c r="H245" s="6"/>
      <c r="I245" s="100"/>
      <c r="J245" s="6"/>
    </row>
    <row r="246" spans="5:10" ht="12.75">
      <c r="E246" s="100"/>
      <c r="F246" s="6"/>
      <c r="G246" s="6"/>
      <c r="H246" s="6"/>
      <c r="I246" s="100"/>
      <c r="J246" s="6"/>
    </row>
    <row r="247" spans="5:10" ht="12.75">
      <c r="E247" s="100"/>
      <c r="F247" s="6"/>
      <c r="G247" s="6"/>
      <c r="H247" s="6"/>
      <c r="I247" s="100"/>
      <c r="J247" s="6"/>
    </row>
    <row r="248" spans="5:10" ht="12.75">
      <c r="E248" s="100"/>
      <c r="F248" s="6"/>
      <c r="G248" s="6"/>
      <c r="H248" s="6"/>
      <c r="I248" s="100"/>
      <c r="J248" s="6"/>
    </row>
    <row r="249" spans="5:10" ht="12.75">
      <c r="E249" s="100"/>
      <c r="F249" s="6"/>
      <c r="G249" s="6"/>
      <c r="H249" s="6"/>
      <c r="I249" s="100"/>
      <c r="J249" s="6"/>
    </row>
    <row r="250" spans="5:10" ht="12.75">
      <c r="E250" s="100"/>
      <c r="F250" s="6"/>
      <c r="G250" s="6"/>
      <c r="H250" s="6"/>
      <c r="I250" s="100"/>
      <c r="J250" s="6"/>
    </row>
    <row r="251" spans="5:10" ht="12.75">
      <c r="E251" s="100"/>
      <c r="F251" s="6"/>
      <c r="G251" s="6"/>
      <c r="H251" s="6"/>
      <c r="I251" s="100"/>
      <c r="J251" s="6"/>
    </row>
    <row r="252" spans="5:10" ht="12.75">
      <c r="E252" s="100"/>
      <c r="F252" s="6"/>
      <c r="G252" s="6"/>
      <c r="H252" s="6"/>
      <c r="I252" s="100"/>
      <c r="J252" s="6"/>
    </row>
    <row r="253" spans="5:10" ht="12.75">
      <c r="E253" s="100"/>
      <c r="F253" s="6"/>
      <c r="G253" s="6"/>
      <c r="H253" s="6"/>
      <c r="I253" s="100"/>
      <c r="J253" s="6"/>
    </row>
    <row r="254" spans="5:10" ht="12.75">
      <c r="E254" s="100"/>
      <c r="F254" s="6"/>
      <c r="G254" s="6"/>
      <c r="H254" s="6"/>
      <c r="I254" s="100"/>
      <c r="J254" s="6"/>
    </row>
    <row r="255" spans="5:10" ht="12.75">
      <c r="E255" s="100"/>
      <c r="F255" s="6"/>
      <c r="G255" s="6"/>
      <c r="H255" s="6"/>
      <c r="I255" s="100"/>
      <c r="J255" s="6"/>
    </row>
    <row r="256" spans="5:10" ht="12.75">
      <c r="E256" s="100"/>
      <c r="F256" s="6"/>
      <c r="G256" s="6"/>
      <c r="H256" s="6"/>
      <c r="I256" s="100"/>
      <c r="J256" s="6"/>
    </row>
    <row r="257" spans="5:10" ht="12.75">
      <c r="E257" s="100"/>
      <c r="F257" s="6"/>
      <c r="G257" s="6"/>
      <c r="H257" s="6"/>
      <c r="I257" s="100"/>
      <c r="J257" s="6"/>
    </row>
    <row r="258" spans="5:10" ht="12.75">
      <c r="E258" s="100"/>
      <c r="F258" s="6"/>
      <c r="G258" s="6"/>
      <c r="H258" s="6"/>
      <c r="I258" s="100"/>
      <c r="J258" s="6"/>
    </row>
    <row r="259" spans="5:10" ht="12.75">
      <c r="E259" s="100"/>
      <c r="F259" s="6"/>
      <c r="G259" s="6"/>
      <c r="H259" s="6"/>
      <c r="I259" s="100"/>
      <c r="J259" s="6"/>
    </row>
    <row r="260" spans="5:10" ht="12.75">
      <c r="E260" s="100"/>
      <c r="F260" s="6"/>
      <c r="G260" s="6"/>
      <c r="H260" s="6"/>
      <c r="I260" s="100"/>
      <c r="J260" s="6"/>
    </row>
    <row r="261" spans="5:10" ht="12.75">
      <c r="E261" s="100"/>
      <c r="F261" s="6"/>
      <c r="G261" s="6"/>
      <c r="H261" s="6"/>
      <c r="I261" s="100"/>
      <c r="J261" s="6"/>
    </row>
    <row r="262" spans="5:10" ht="12.75">
      <c r="E262" s="100"/>
      <c r="F262" s="6"/>
      <c r="G262" s="6"/>
      <c r="H262" s="6"/>
      <c r="I262" s="100"/>
      <c r="J262" s="6"/>
    </row>
    <row r="263" spans="5:10" ht="12.75">
      <c r="E263" s="100"/>
      <c r="F263" s="6"/>
      <c r="G263" s="6"/>
      <c r="H263" s="6"/>
      <c r="I263" s="100"/>
      <c r="J263" s="6"/>
    </row>
    <row r="264" spans="5:10" ht="12.75">
      <c r="E264" s="100"/>
      <c r="F264" s="6"/>
      <c r="G264" s="6"/>
      <c r="H264" s="6"/>
      <c r="I264" s="100"/>
      <c r="J264" s="6"/>
    </row>
    <row r="265" spans="5:10" ht="12.75">
      <c r="E265" s="100"/>
      <c r="F265" s="6"/>
      <c r="G265" s="6"/>
      <c r="H265" s="6"/>
      <c r="I265" s="100"/>
      <c r="J265" s="6"/>
    </row>
    <row r="266" spans="5:10" ht="12.75">
      <c r="E266" s="100"/>
      <c r="F266" s="6"/>
      <c r="G266" s="6"/>
      <c r="H266" s="6"/>
      <c r="I266" s="100"/>
      <c r="J266" s="6"/>
    </row>
    <row r="267" spans="5:10" ht="12.75">
      <c r="E267" s="100"/>
      <c r="F267" s="6"/>
      <c r="G267" s="6"/>
      <c r="H267" s="6"/>
      <c r="I267" s="100"/>
      <c r="J267" s="6"/>
    </row>
    <row r="268" spans="5:10" ht="12.75">
      <c r="E268" s="100"/>
      <c r="F268" s="6"/>
      <c r="G268" s="6"/>
      <c r="H268" s="6"/>
      <c r="I268" s="100"/>
      <c r="J268" s="6"/>
    </row>
    <row r="269" spans="5:10" ht="12.75">
      <c r="E269" s="100"/>
      <c r="F269" s="6"/>
      <c r="G269" s="6"/>
      <c r="H269" s="6"/>
      <c r="I269" s="100"/>
      <c r="J269" s="6"/>
    </row>
    <row r="270" spans="5:10" ht="12.75">
      <c r="E270" s="100"/>
      <c r="F270" s="6"/>
      <c r="G270" s="6"/>
      <c r="H270" s="6"/>
      <c r="I270" s="100"/>
      <c r="J270" s="6"/>
    </row>
    <row r="271" spans="5:10" ht="12.75">
      <c r="E271" s="100"/>
      <c r="F271" s="6"/>
      <c r="G271" s="6"/>
      <c r="H271" s="6"/>
      <c r="I271" s="100"/>
      <c r="J271" s="6"/>
    </row>
    <row r="272" spans="5:10" ht="12.75">
      <c r="E272" s="100"/>
      <c r="F272" s="6"/>
      <c r="G272" s="6"/>
      <c r="H272" s="6"/>
      <c r="I272" s="100"/>
      <c r="J272" s="6"/>
    </row>
    <row r="273" spans="5:10" ht="12.75">
      <c r="E273" s="100"/>
      <c r="F273" s="6"/>
      <c r="G273" s="6"/>
      <c r="H273" s="6"/>
      <c r="I273" s="100"/>
      <c r="J273" s="6"/>
    </row>
    <row r="274" spans="5:10" ht="12.75">
      <c r="E274" s="100"/>
      <c r="F274" s="6"/>
      <c r="G274" s="6"/>
      <c r="H274" s="6"/>
      <c r="I274" s="100"/>
      <c r="J274" s="6"/>
    </row>
    <row r="275" spans="5:10" ht="12.75">
      <c r="E275" s="100"/>
      <c r="F275" s="6"/>
      <c r="G275" s="6"/>
      <c r="H275" s="6"/>
      <c r="I275" s="100"/>
      <c r="J275" s="6"/>
    </row>
    <row r="276" spans="5:10" ht="12.75">
      <c r="E276" s="100"/>
      <c r="F276" s="6"/>
      <c r="G276" s="6"/>
      <c r="H276" s="6"/>
      <c r="I276" s="100"/>
      <c r="J276" s="6"/>
    </row>
    <row r="277" spans="5:10" ht="12.75">
      <c r="E277" s="100"/>
      <c r="F277" s="6"/>
      <c r="G277" s="6"/>
      <c r="H277" s="6"/>
      <c r="I277" s="100"/>
      <c r="J277" s="6"/>
    </row>
    <row r="278" spans="5:10" ht="12.75">
      <c r="E278" s="100"/>
      <c r="F278" s="6"/>
      <c r="G278" s="6"/>
      <c r="H278" s="6"/>
      <c r="I278" s="100"/>
      <c r="J278" s="6"/>
    </row>
    <row r="279" spans="5:10" ht="12.75">
      <c r="E279" s="100"/>
      <c r="F279" s="6"/>
      <c r="G279" s="6"/>
      <c r="H279" s="6"/>
      <c r="I279" s="100"/>
      <c r="J279" s="6"/>
    </row>
    <row r="280" spans="5:10" ht="12.75">
      <c r="E280" s="100"/>
      <c r="F280" s="6"/>
      <c r="G280" s="6"/>
      <c r="H280" s="6"/>
      <c r="I280" s="100"/>
      <c r="J280" s="6"/>
    </row>
    <row r="281" spans="5:10" ht="12.75">
      <c r="E281" s="100"/>
      <c r="F281" s="6"/>
      <c r="G281" s="6"/>
      <c r="H281" s="6"/>
      <c r="I281" s="100"/>
      <c r="J281" s="6"/>
    </row>
    <row r="282" spans="5:10" ht="12.75">
      <c r="E282" s="100"/>
      <c r="F282" s="6"/>
      <c r="G282" s="6"/>
      <c r="H282" s="6"/>
      <c r="I282" s="100"/>
      <c r="J282" s="6"/>
    </row>
    <row r="283" spans="5:10" ht="12.75">
      <c r="E283" s="100"/>
      <c r="F283" s="6"/>
      <c r="G283" s="6"/>
      <c r="H283" s="6"/>
      <c r="I283" s="100"/>
      <c r="J283" s="6"/>
    </row>
    <row r="284" spans="5:10" ht="12.75">
      <c r="E284" s="100"/>
      <c r="F284" s="6"/>
      <c r="G284" s="6"/>
      <c r="H284" s="6"/>
      <c r="I284" s="100"/>
      <c r="J284" s="6"/>
    </row>
    <row r="285" spans="5:10" ht="12.75">
      <c r="E285" s="100"/>
      <c r="F285" s="6"/>
      <c r="G285" s="6"/>
      <c r="H285" s="6"/>
      <c r="I285" s="100"/>
      <c r="J285" s="6"/>
    </row>
    <row r="286" spans="5:10" ht="12.75">
      <c r="E286" s="100"/>
      <c r="F286" s="6"/>
      <c r="G286" s="6"/>
      <c r="H286" s="6"/>
      <c r="I286" s="100"/>
      <c r="J286" s="6"/>
    </row>
    <row r="287" spans="5:10" ht="12.75">
      <c r="E287" s="100"/>
      <c r="F287" s="6"/>
      <c r="G287" s="6"/>
      <c r="H287" s="6"/>
      <c r="I287" s="100"/>
      <c r="J287" s="6"/>
    </row>
    <row r="288" spans="5:10" ht="12.75">
      <c r="E288" s="100"/>
      <c r="F288" s="6"/>
      <c r="G288" s="6"/>
      <c r="H288" s="6"/>
      <c r="I288" s="100"/>
      <c r="J288" s="6"/>
    </row>
    <row r="289" spans="5:10" ht="12.75">
      <c r="E289" s="100"/>
      <c r="F289" s="6"/>
      <c r="G289" s="6"/>
      <c r="H289" s="6"/>
      <c r="I289" s="100"/>
      <c r="J289" s="6"/>
    </row>
    <row r="290" spans="5:10" ht="12.75">
      <c r="E290" s="100"/>
      <c r="F290" s="6"/>
      <c r="G290" s="6"/>
      <c r="H290" s="6"/>
      <c r="I290" s="100"/>
      <c r="J290" s="6"/>
    </row>
    <row r="291" spans="5:10" ht="12.75">
      <c r="E291" s="100"/>
      <c r="F291" s="6"/>
      <c r="G291" s="6"/>
      <c r="H291" s="6"/>
      <c r="I291" s="100"/>
      <c r="J291" s="6"/>
    </row>
    <row r="292" spans="5:10" ht="12.75">
      <c r="E292" s="100"/>
      <c r="F292" s="6"/>
      <c r="G292" s="6"/>
      <c r="H292" s="6"/>
      <c r="I292" s="100"/>
      <c r="J292" s="6"/>
    </row>
    <row r="293" spans="5:10" ht="12.75">
      <c r="E293" s="100"/>
      <c r="F293" s="6"/>
      <c r="G293" s="6"/>
      <c r="H293" s="6"/>
      <c r="I293" s="100"/>
      <c r="J293" s="6"/>
    </row>
    <row r="294" spans="5:10" ht="12.75">
      <c r="E294" s="100"/>
      <c r="F294" s="6"/>
      <c r="G294" s="6"/>
      <c r="H294" s="6"/>
      <c r="I294" s="100"/>
      <c r="J294" s="6"/>
    </row>
    <row r="295" spans="5:10" ht="12.75">
      <c r="E295" s="100"/>
      <c r="F295" s="6"/>
      <c r="G295" s="6"/>
      <c r="H295" s="6"/>
      <c r="I295" s="100"/>
      <c r="J295" s="6"/>
    </row>
    <row r="296" spans="5:10" ht="12.75">
      <c r="E296" s="100"/>
      <c r="F296" s="6"/>
      <c r="G296" s="6"/>
      <c r="H296" s="6"/>
      <c r="I296" s="100"/>
      <c r="J296" s="6"/>
    </row>
    <row r="297" spans="5:10" ht="12.75">
      <c r="E297" s="100"/>
      <c r="F297" s="6"/>
      <c r="G297" s="6"/>
      <c r="H297" s="6"/>
      <c r="I297" s="100"/>
      <c r="J297" s="6"/>
    </row>
    <row r="298" spans="5:10" ht="12.75">
      <c r="E298" s="100"/>
      <c r="F298" s="6"/>
      <c r="G298" s="6"/>
      <c r="H298" s="6"/>
      <c r="I298" s="100"/>
      <c r="J298" s="6"/>
    </row>
    <row r="299" spans="5:10" ht="12.75">
      <c r="E299" s="100"/>
      <c r="F299" s="6"/>
      <c r="G299" s="6"/>
      <c r="H299" s="6"/>
      <c r="I299" s="100"/>
      <c r="J299" s="6"/>
    </row>
    <row r="300" spans="5:10" ht="12.75">
      <c r="E300" s="100"/>
      <c r="F300" s="6"/>
      <c r="G300" s="6"/>
      <c r="H300" s="6"/>
      <c r="I300" s="100"/>
      <c r="J300" s="6"/>
    </row>
    <row r="301" spans="5:10" ht="12.75">
      <c r="E301" s="100"/>
      <c r="F301" s="6"/>
      <c r="G301" s="6"/>
      <c r="H301" s="6"/>
      <c r="I301" s="100"/>
      <c r="J301" s="6"/>
    </row>
    <row r="302" spans="5:10" ht="12.75">
      <c r="E302" s="100"/>
      <c r="F302" s="6"/>
      <c r="G302" s="6"/>
      <c r="H302" s="6"/>
      <c r="I302" s="100"/>
      <c r="J302" s="6"/>
    </row>
    <row r="303" spans="5:10" ht="12.75">
      <c r="E303" s="100"/>
      <c r="F303" s="6"/>
      <c r="G303" s="6"/>
      <c r="H303" s="6"/>
      <c r="I303" s="100"/>
      <c r="J303" s="6"/>
    </row>
    <row r="304" spans="5:10" ht="12.75">
      <c r="E304" s="100"/>
      <c r="F304" s="6"/>
      <c r="G304" s="6"/>
      <c r="H304" s="6"/>
      <c r="I304" s="100"/>
      <c r="J304" s="6"/>
    </row>
    <row r="305" spans="5:10" ht="12.75">
      <c r="E305" s="100"/>
      <c r="F305" s="6"/>
      <c r="G305" s="6"/>
      <c r="H305" s="6"/>
      <c r="I305" s="100"/>
      <c r="J305" s="6"/>
    </row>
    <row r="306" spans="5:10" ht="12.75">
      <c r="E306" s="100"/>
      <c r="F306" s="6"/>
      <c r="G306" s="6"/>
      <c r="H306" s="6"/>
      <c r="I306" s="100"/>
      <c r="J306" s="6"/>
    </row>
    <row r="307" spans="5:10" ht="12.75">
      <c r="E307" s="100"/>
      <c r="F307" s="6"/>
      <c r="G307" s="6"/>
      <c r="H307" s="6"/>
      <c r="I307" s="100"/>
      <c r="J307" s="6"/>
    </row>
    <row r="308" spans="5:10" ht="12.75">
      <c r="E308" s="100"/>
      <c r="F308" s="6"/>
      <c r="G308" s="6"/>
      <c r="H308" s="6"/>
      <c r="I308" s="100"/>
      <c r="J308" s="6"/>
    </row>
    <row r="309" spans="5:10" ht="12.75">
      <c r="E309" s="100"/>
      <c r="F309" s="6"/>
      <c r="G309" s="6"/>
      <c r="H309" s="6"/>
      <c r="I309" s="100"/>
      <c r="J309" s="6"/>
    </row>
    <row r="310" spans="5:10" ht="12.75">
      <c r="E310" s="100"/>
      <c r="F310" s="6"/>
      <c r="G310" s="6"/>
      <c r="H310" s="6"/>
      <c r="I310" s="100"/>
      <c r="J310" s="6"/>
    </row>
    <row r="311" spans="5:10" ht="12.75">
      <c r="E311" s="100"/>
      <c r="F311" s="6"/>
      <c r="G311" s="6"/>
      <c r="H311" s="6"/>
      <c r="I311" s="100"/>
      <c r="J311" s="6"/>
    </row>
    <row r="312" spans="5:10" ht="12.75">
      <c r="E312" s="100"/>
      <c r="F312" s="6"/>
      <c r="G312" s="6"/>
      <c r="H312" s="6"/>
      <c r="I312" s="100"/>
      <c r="J312" s="6"/>
    </row>
    <row r="313" spans="5:10" ht="12.75">
      <c r="E313" s="100"/>
      <c r="F313" s="6"/>
      <c r="G313" s="6"/>
      <c r="H313" s="6"/>
      <c r="I313" s="100"/>
      <c r="J313" s="6"/>
    </row>
    <row r="314" spans="5:10" ht="12.75">
      <c r="E314" s="100"/>
      <c r="F314" s="6"/>
      <c r="G314" s="6"/>
      <c r="H314" s="6"/>
      <c r="I314" s="100"/>
      <c r="J314" s="6"/>
    </row>
    <row r="315" spans="5:10" ht="12.75">
      <c r="E315" s="100"/>
      <c r="F315" s="6"/>
      <c r="G315" s="6"/>
      <c r="H315" s="6"/>
      <c r="I315" s="100"/>
      <c r="J315" s="6"/>
    </row>
    <row r="316" spans="5:10" ht="12.75">
      <c r="E316" s="100"/>
      <c r="F316" s="6"/>
      <c r="G316" s="6"/>
      <c r="H316" s="6"/>
      <c r="I316" s="100"/>
      <c r="J316" s="6"/>
    </row>
    <row r="317" spans="5:10" ht="12.75">
      <c r="E317" s="100"/>
      <c r="F317" s="6"/>
      <c r="G317" s="6"/>
      <c r="H317" s="6"/>
      <c r="I317" s="100"/>
      <c r="J317" s="6"/>
    </row>
    <row r="318" spans="5:10" ht="12.75">
      <c r="E318" s="100"/>
      <c r="F318" s="6"/>
      <c r="G318" s="6"/>
      <c r="H318" s="6"/>
      <c r="I318" s="100"/>
      <c r="J318" s="6"/>
    </row>
    <row r="319" spans="5:10" ht="12.75">
      <c r="E319" s="100"/>
      <c r="F319" s="6"/>
      <c r="G319" s="6"/>
      <c r="H319" s="6"/>
      <c r="I319" s="100"/>
      <c r="J319" s="6"/>
    </row>
    <row r="320" spans="5:10" ht="12.75">
      <c r="E320" s="100"/>
      <c r="F320" s="6"/>
      <c r="G320" s="6"/>
      <c r="H320" s="6"/>
      <c r="I320" s="100"/>
      <c r="J320" s="6"/>
    </row>
    <row r="321" spans="5:10" ht="12.75">
      <c r="E321" s="100"/>
      <c r="F321" s="6"/>
      <c r="G321" s="6"/>
      <c r="H321" s="6"/>
      <c r="I321" s="100"/>
      <c r="J321" s="6"/>
    </row>
    <row r="322" spans="5:10" ht="12.75">
      <c r="E322" s="100"/>
      <c r="F322" s="6"/>
      <c r="G322" s="6"/>
      <c r="H322" s="6"/>
      <c r="I322" s="100"/>
      <c r="J322" s="6"/>
    </row>
    <row r="323" spans="5:10" ht="12.75">
      <c r="E323" s="100"/>
      <c r="F323" s="6"/>
      <c r="G323" s="6"/>
      <c r="H323" s="6"/>
      <c r="I323" s="100"/>
      <c r="J323" s="6"/>
    </row>
    <row r="324" spans="5:10" ht="12.75">
      <c r="E324" s="100"/>
      <c r="F324" s="6"/>
      <c r="G324" s="6"/>
      <c r="H324" s="6"/>
      <c r="I324" s="100"/>
      <c r="J324" s="6"/>
    </row>
    <row r="325" spans="5:10" ht="12.75">
      <c r="E325" s="100"/>
      <c r="F325" s="6"/>
      <c r="G325" s="6"/>
      <c r="H325" s="6"/>
      <c r="I325" s="100"/>
      <c r="J325" s="6"/>
    </row>
    <row r="326" spans="5:10" ht="12.75">
      <c r="E326" s="100"/>
      <c r="F326" s="6"/>
      <c r="G326" s="6"/>
      <c r="H326" s="6"/>
      <c r="I326" s="100"/>
      <c r="J326" s="6"/>
    </row>
    <row r="327" spans="5:10" ht="12.75">
      <c r="E327" s="100"/>
      <c r="F327" s="6"/>
      <c r="G327" s="6"/>
      <c r="H327" s="6"/>
      <c r="I327" s="100"/>
      <c r="J327" s="6"/>
    </row>
    <row r="328" spans="5:10" ht="12.75">
      <c r="E328" s="100"/>
      <c r="F328" s="6"/>
      <c r="G328" s="6"/>
      <c r="H328" s="6"/>
      <c r="I328" s="100"/>
      <c r="J328" s="6"/>
    </row>
    <row r="329" spans="5:10" ht="12.75">
      <c r="E329" s="100"/>
      <c r="F329" s="6"/>
      <c r="G329" s="6"/>
      <c r="H329" s="6"/>
      <c r="I329" s="100"/>
      <c r="J329" s="6"/>
    </row>
    <row r="330" spans="5:10" ht="12.75">
      <c r="E330" s="100"/>
      <c r="F330" s="6"/>
      <c r="G330" s="6"/>
      <c r="H330" s="6"/>
      <c r="I330" s="100"/>
      <c r="J330" s="6"/>
    </row>
    <row r="331" spans="5:10" ht="12.75">
      <c r="E331" s="100"/>
      <c r="F331" s="6"/>
      <c r="G331" s="6"/>
      <c r="H331" s="6"/>
      <c r="I331" s="100"/>
      <c r="J331" s="6"/>
    </row>
    <row r="332" spans="5:10" ht="12.75">
      <c r="E332" s="100"/>
      <c r="F332" s="6"/>
      <c r="G332" s="6"/>
      <c r="H332" s="6"/>
      <c r="I332" s="100"/>
      <c r="J332" s="6"/>
    </row>
    <row r="333" spans="5:10" ht="12.75">
      <c r="E333" s="100"/>
      <c r="F333" s="6"/>
      <c r="G333" s="6"/>
      <c r="H333" s="6"/>
      <c r="I333" s="100"/>
      <c r="J333" s="6"/>
    </row>
    <row r="334" spans="5:10" ht="12.75">
      <c r="E334" s="100"/>
      <c r="F334" s="6"/>
      <c r="G334" s="6"/>
      <c r="H334" s="6"/>
      <c r="I334" s="100"/>
      <c r="J334" s="6"/>
    </row>
    <row r="335" spans="5:10" ht="12.75">
      <c r="E335" s="100"/>
      <c r="F335" s="6"/>
      <c r="G335" s="6"/>
      <c r="H335" s="6"/>
      <c r="I335" s="100"/>
      <c r="J335" s="6"/>
    </row>
    <row r="336" spans="5:10" ht="12.75">
      <c r="E336" s="100"/>
      <c r="F336" s="6"/>
      <c r="G336" s="6"/>
      <c r="H336" s="6"/>
      <c r="I336" s="100"/>
      <c r="J336" s="6"/>
    </row>
    <row r="337" spans="5:10" ht="12.75">
      <c r="E337" s="100"/>
      <c r="F337" s="6"/>
      <c r="G337" s="6"/>
      <c r="H337" s="6"/>
      <c r="I337" s="100"/>
      <c r="J337" s="6"/>
    </row>
    <row r="338" spans="5:10" ht="12.75">
      <c r="E338" s="100"/>
      <c r="F338" s="6"/>
      <c r="G338" s="6"/>
      <c r="H338" s="6"/>
      <c r="I338" s="100"/>
      <c r="J338" s="6"/>
    </row>
    <row r="339" spans="5:10" ht="12.75">
      <c r="E339" s="100"/>
      <c r="F339" s="6"/>
      <c r="G339" s="6"/>
      <c r="H339" s="6"/>
      <c r="I339" s="100"/>
      <c r="J339" s="6"/>
    </row>
    <row r="340" spans="5:10" ht="12.75">
      <c r="E340" s="100"/>
      <c r="F340" s="6"/>
      <c r="G340" s="6"/>
      <c r="H340" s="6"/>
      <c r="I340" s="100"/>
      <c r="J340" s="6"/>
    </row>
    <row r="341" spans="5:10" ht="12.75">
      <c r="E341" s="100"/>
      <c r="F341" s="6"/>
      <c r="G341" s="6"/>
      <c r="H341" s="6"/>
      <c r="I341" s="100"/>
      <c r="J341" s="6"/>
    </row>
    <row r="342" spans="5:10" ht="12.75">
      <c r="E342" s="100"/>
      <c r="F342" s="6"/>
      <c r="G342" s="6"/>
      <c r="H342" s="6"/>
      <c r="I342" s="100"/>
      <c r="J342" s="6"/>
    </row>
    <row r="343" spans="5:10" ht="12.75">
      <c r="E343" s="100"/>
      <c r="F343" s="6"/>
      <c r="G343" s="6"/>
      <c r="H343" s="6"/>
      <c r="I343" s="100"/>
      <c r="J343" s="6"/>
    </row>
    <row r="344" spans="5:10" ht="12.75">
      <c r="E344" s="100"/>
      <c r="F344" s="6"/>
      <c r="G344" s="6"/>
      <c r="H344" s="6"/>
      <c r="I344" s="100"/>
      <c r="J344" s="6"/>
    </row>
    <row r="345" spans="5:10" ht="12.75">
      <c r="E345" s="100"/>
      <c r="F345" s="6"/>
      <c r="G345" s="6"/>
      <c r="H345" s="6"/>
      <c r="I345" s="100"/>
      <c r="J345" s="6"/>
    </row>
    <row r="346" spans="5:10" ht="12.75">
      <c r="E346" s="100"/>
      <c r="F346" s="6"/>
      <c r="G346" s="6"/>
      <c r="H346" s="6"/>
      <c r="I346" s="100"/>
      <c r="J346" s="6"/>
    </row>
    <row r="347" spans="5:10" ht="12.75">
      <c r="E347" s="100"/>
      <c r="F347" s="6"/>
      <c r="G347" s="6"/>
      <c r="H347" s="6"/>
      <c r="I347" s="100"/>
      <c r="J347" s="6"/>
    </row>
    <row r="348" spans="5:10" ht="12.75">
      <c r="E348" s="100"/>
      <c r="F348" s="6"/>
      <c r="G348" s="6"/>
      <c r="H348" s="6"/>
      <c r="I348" s="100"/>
      <c r="J348" s="6"/>
    </row>
    <row r="349" spans="5:10" ht="12.75">
      <c r="E349" s="100"/>
      <c r="F349" s="6"/>
      <c r="G349" s="6"/>
      <c r="H349" s="6"/>
      <c r="I349" s="100"/>
      <c r="J349" s="6"/>
    </row>
    <row r="350" spans="5:10" ht="12.75">
      <c r="E350" s="100"/>
      <c r="F350" s="6"/>
      <c r="G350" s="6"/>
      <c r="H350" s="6"/>
      <c r="I350" s="100"/>
      <c r="J350" s="6"/>
    </row>
    <row r="351" spans="5:10" ht="12.75">
      <c r="E351" s="100"/>
      <c r="F351" s="6"/>
      <c r="G351" s="6"/>
      <c r="H351" s="6"/>
      <c r="I351" s="100"/>
      <c r="J351" s="6"/>
    </row>
    <row r="352" spans="5:10" ht="12.75">
      <c r="E352" s="100"/>
      <c r="F352" s="6"/>
      <c r="G352" s="6"/>
      <c r="H352" s="6"/>
      <c r="I352" s="100"/>
      <c r="J352" s="6"/>
    </row>
    <row r="353" spans="5:10" ht="12.75">
      <c r="E353" s="100"/>
      <c r="F353" s="6"/>
      <c r="G353" s="6"/>
      <c r="H353" s="6"/>
      <c r="I353" s="100"/>
      <c r="J353" s="6"/>
    </row>
  </sheetData>
  <mergeCells count="9">
    <mergeCell ref="B54:K54"/>
    <mergeCell ref="A1:K1"/>
    <mergeCell ref="A5:K5"/>
    <mergeCell ref="A6:K6"/>
    <mergeCell ref="A2:K2"/>
    <mergeCell ref="A3:K3"/>
    <mergeCell ref="A7:K7"/>
    <mergeCell ref="E12:G12"/>
    <mergeCell ref="I12:K12"/>
  </mergeCells>
  <printOptions/>
  <pageMargins left="0.35433070866141736" right="0.3937007874015748" top="0.7874015748031497" bottom="0.5511811023622047" header="0.31496062992125984" footer="0.5118110236220472"/>
  <pageSetup horizontalDpi="300" verticalDpi="300" orientation="portrait" paperSize="9" scale="90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showGridLines="0" zoomScale="90" zoomScaleNormal="90" workbookViewId="0" topLeftCell="A1">
      <selection activeCell="B42" sqref="B42"/>
    </sheetView>
  </sheetViews>
  <sheetFormatPr defaultColWidth="9.140625" defaultRowHeight="12.75" customHeight="1"/>
  <cols>
    <col min="1" max="1" width="4.57421875" style="1" customWidth="1"/>
    <col min="2" max="2" width="56.8515625" style="1" customWidth="1"/>
    <col min="3" max="3" width="7.57421875" style="1" customWidth="1"/>
    <col min="4" max="4" width="3.421875" style="1" customWidth="1"/>
    <col min="5" max="5" width="16.7109375" style="117" customWidth="1"/>
    <col min="6" max="6" width="3.421875" style="1" customWidth="1"/>
    <col min="7" max="7" width="16.7109375" style="1" customWidth="1"/>
    <col min="8" max="16384" width="9.140625" style="1" customWidth="1"/>
  </cols>
  <sheetData>
    <row r="1" spans="2:9" ht="25.5">
      <c r="B1" s="158" t="s">
        <v>39</v>
      </c>
      <c r="C1" s="158"/>
      <c r="D1" s="158"/>
      <c r="E1" s="158"/>
      <c r="F1" s="158"/>
      <c r="G1" s="158"/>
      <c r="H1" s="34"/>
      <c r="I1" s="34"/>
    </row>
    <row r="2" spans="2:9" ht="15">
      <c r="B2" s="160" t="s">
        <v>37</v>
      </c>
      <c r="C2" s="160"/>
      <c r="D2" s="160"/>
      <c r="E2" s="160"/>
      <c r="F2" s="160"/>
      <c r="G2" s="160"/>
      <c r="H2" s="35"/>
      <c r="I2" s="35"/>
    </row>
    <row r="3" spans="2:9" ht="15">
      <c r="B3" s="160" t="s">
        <v>38</v>
      </c>
      <c r="C3" s="160"/>
      <c r="D3" s="160"/>
      <c r="E3" s="160"/>
      <c r="F3" s="160"/>
      <c r="G3" s="160"/>
      <c r="H3" s="35"/>
      <c r="I3" s="35"/>
    </row>
    <row r="4" spans="2:9" ht="15" customHeight="1">
      <c r="B4" s="24"/>
      <c r="C4" s="24"/>
      <c r="D4" s="24"/>
      <c r="E4" s="115"/>
      <c r="F4" s="24"/>
      <c r="G4" s="24"/>
      <c r="H4" s="2"/>
      <c r="I4" s="2"/>
    </row>
    <row r="5" spans="2:9" ht="15" customHeight="1">
      <c r="B5" s="7" t="s">
        <v>32</v>
      </c>
      <c r="C5" s="24"/>
      <c r="D5" s="24"/>
      <c r="E5" s="115"/>
      <c r="F5" s="24"/>
      <c r="G5" s="24"/>
      <c r="H5" s="2"/>
      <c r="I5" s="2"/>
    </row>
    <row r="6" spans="1:7" ht="15">
      <c r="A6" s="4"/>
      <c r="B6" s="7"/>
      <c r="C6" s="7"/>
      <c r="D6" s="7"/>
      <c r="E6" s="120" t="s">
        <v>16</v>
      </c>
      <c r="F6" s="9"/>
      <c r="G6" s="63" t="s">
        <v>17</v>
      </c>
    </row>
    <row r="7" spans="1:7" ht="15">
      <c r="A7" s="4"/>
      <c r="B7" s="4"/>
      <c r="C7" s="4"/>
      <c r="D7" s="4"/>
      <c r="E7" s="120" t="s">
        <v>62</v>
      </c>
      <c r="F7" s="9"/>
      <c r="G7" s="63" t="s">
        <v>62</v>
      </c>
    </row>
    <row r="8" spans="1:7" ht="15">
      <c r="A8" s="4"/>
      <c r="B8" s="4"/>
      <c r="C8" s="78" t="s">
        <v>97</v>
      </c>
      <c r="D8" s="4"/>
      <c r="E8" s="101" t="s">
        <v>132</v>
      </c>
      <c r="F8" s="9"/>
      <c r="G8" s="45" t="s">
        <v>69</v>
      </c>
    </row>
    <row r="9" spans="1:7" ht="15">
      <c r="A9" s="4"/>
      <c r="B9" s="4"/>
      <c r="C9" s="79"/>
      <c r="D9" s="4"/>
      <c r="E9" s="95" t="s">
        <v>1</v>
      </c>
      <c r="F9" s="8"/>
      <c r="G9" s="8" t="s">
        <v>1</v>
      </c>
    </row>
    <row r="10" spans="1:7" ht="15">
      <c r="A10" s="4"/>
      <c r="B10" s="7" t="s">
        <v>2</v>
      </c>
      <c r="C10" s="80"/>
      <c r="D10" s="7"/>
      <c r="E10" s="93"/>
      <c r="F10" s="4"/>
      <c r="G10" s="4"/>
    </row>
    <row r="11" spans="1:7" ht="15">
      <c r="A11" s="4"/>
      <c r="B11" s="4" t="s">
        <v>60</v>
      </c>
      <c r="C11" s="79"/>
      <c r="D11" s="4"/>
      <c r="E11" s="121">
        <v>2402923</v>
      </c>
      <c r="F11" s="4"/>
      <c r="G11" s="11">
        <v>2180566</v>
      </c>
    </row>
    <row r="12" spans="1:7" ht="15">
      <c r="A12" s="4"/>
      <c r="B12" s="4" t="s">
        <v>3</v>
      </c>
      <c r="C12" s="79"/>
      <c r="D12" s="4"/>
      <c r="E12" s="121">
        <v>960571</v>
      </c>
      <c r="F12" s="4"/>
      <c r="G12" s="11">
        <v>559611</v>
      </c>
    </row>
    <row r="13" spans="1:7" ht="15">
      <c r="A13" s="4"/>
      <c r="B13" s="4" t="s">
        <v>74</v>
      </c>
      <c r="C13" s="79" t="s">
        <v>105</v>
      </c>
      <c r="D13" s="4"/>
      <c r="E13" s="121">
        <v>758616</v>
      </c>
      <c r="F13" s="4"/>
      <c r="G13" s="11">
        <v>639065</v>
      </c>
    </row>
    <row r="14" spans="1:7" ht="15">
      <c r="A14" s="4"/>
      <c r="B14" s="4" t="s">
        <v>75</v>
      </c>
      <c r="C14" s="79" t="s">
        <v>106</v>
      </c>
      <c r="D14" s="4"/>
      <c r="E14" s="121">
        <v>1133582</v>
      </c>
      <c r="F14" s="4"/>
      <c r="G14" s="11">
        <v>1171816</v>
      </c>
    </row>
    <row r="15" spans="1:7" ht="15">
      <c r="A15" s="4"/>
      <c r="B15" s="4" t="s">
        <v>76</v>
      </c>
      <c r="C15" s="79" t="s">
        <v>107</v>
      </c>
      <c r="D15" s="4"/>
      <c r="E15" s="121">
        <v>2724706</v>
      </c>
      <c r="F15" s="4"/>
      <c r="G15" s="11">
        <v>2574925</v>
      </c>
    </row>
    <row r="16" spans="1:7" ht="15">
      <c r="A16" s="4"/>
      <c r="B16" s="4" t="s">
        <v>23</v>
      </c>
      <c r="C16" s="79"/>
      <c r="D16" s="4"/>
      <c r="E16" s="121">
        <v>110</v>
      </c>
      <c r="F16" s="4"/>
      <c r="G16" s="11">
        <v>110</v>
      </c>
    </row>
    <row r="17" spans="1:7" ht="15">
      <c r="A17" s="4"/>
      <c r="B17" s="4" t="s">
        <v>58</v>
      </c>
      <c r="C17" s="79" t="s">
        <v>108</v>
      </c>
      <c r="D17" s="4"/>
      <c r="E17" s="121">
        <v>13797387</v>
      </c>
      <c r="F17" s="4"/>
      <c r="G17" s="11">
        <v>14631609</v>
      </c>
    </row>
    <row r="18" spans="1:7" ht="15">
      <c r="A18" s="4"/>
      <c r="B18" s="4" t="s">
        <v>65</v>
      </c>
      <c r="C18" s="79" t="s">
        <v>109</v>
      </c>
      <c r="D18" s="4"/>
      <c r="E18" s="121">
        <v>300241</v>
      </c>
      <c r="F18" s="4"/>
      <c r="G18" s="11">
        <v>430517</v>
      </c>
    </row>
    <row r="19" spans="1:7" ht="15">
      <c r="A19" s="4"/>
      <c r="B19" s="4" t="s">
        <v>66</v>
      </c>
      <c r="C19" s="79"/>
      <c r="D19" s="4"/>
      <c r="E19" s="121">
        <v>130</v>
      </c>
      <c r="F19" s="4"/>
      <c r="G19" s="11">
        <v>514</v>
      </c>
    </row>
    <row r="20" spans="1:7" ht="15">
      <c r="A20" s="4"/>
      <c r="B20" s="4" t="s">
        <v>67</v>
      </c>
      <c r="C20" s="79"/>
      <c r="D20" s="4"/>
      <c r="E20" s="121">
        <v>28792</v>
      </c>
      <c r="F20" s="4"/>
      <c r="G20" s="11">
        <v>28792</v>
      </c>
    </row>
    <row r="21" spans="1:7" ht="15">
      <c r="A21" s="4"/>
      <c r="B21" s="4" t="s">
        <v>4</v>
      </c>
      <c r="C21" s="79" t="s">
        <v>110</v>
      </c>
      <c r="D21" s="4"/>
      <c r="E21" s="121">
        <v>203891</v>
      </c>
      <c r="F21" s="4"/>
      <c r="G21" s="11">
        <v>217961</v>
      </c>
    </row>
    <row r="22" spans="1:7" ht="15">
      <c r="A22" s="4"/>
      <c r="B22" s="4" t="s">
        <v>43</v>
      </c>
      <c r="C22" s="79"/>
      <c r="D22" s="4"/>
      <c r="E22" s="121">
        <v>93653</v>
      </c>
      <c r="F22" s="4"/>
      <c r="G22" s="11">
        <v>112396</v>
      </c>
    </row>
    <row r="23" spans="1:7" ht="15">
      <c r="A23" s="4"/>
      <c r="B23" s="4" t="s">
        <v>22</v>
      </c>
      <c r="C23" s="79"/>
      <c r="D23" s="4"/>
      <c r="E23" s="121">
        <v>626805</v>
      </c>
      <c r="F23" s="4"/>
      <c r="G23" s="11">
        <v>609520</v>
      </c>
    </row>
    <row r="24" spans="1:7" ht="15">
      <c r="A24" s="4"/>
      <c r="B24" s="4" t="s">
        <v>18</v>
      </c>
      <c r="C24" s="79"/>
      <c r="D24" s="4"/>
      <c r="E24" s="121">
        <v>150989</v>
      </c>
      <c r="F24" s="4"/>
      <c r="G24" s="11">
        <v>167475</v>
      </c>
    </row>
    <row r="25" spans="1:7" ht="15">
      <c r="A25" s="4"/>
      <c r="B25" s="4" t="s">
        <v>24</v>
      </c>
      <c r="C25" s="79"/>
      <c r="D25" s="4"/>
      <c r="E25" s="121">
        <v>275698</v>
      </c>
      <c r="F25" s="4"/>
      <c r="G25" s="11">
        <v>288578</v>
      </c>
    </row>
    <row r="26" spans="1:7" ht="15">
      <c r="A26" s="4"/>
      <c r="B26" s="4" t="s">
        <v>52</v>
      </c>
      <c r="C26" s="79"/>
      <c r="D26" s="4"/>
      <c r="E26" s="121">
        <v>120947</v>
      </c>
      <c r="F26" s="4"/>
      <c r="G26" s="11">
        <v>44974</v>
      </c>
    </row>
    <row r="27" spans="1:7" ht="6.75" customHeight="1">
      <c r="A27" s="4"/>
      <c r="B27" s="4"/>
      <c r="C27" s="79"/>
      <c r="D27" s="4"/>
      <c r="E27" s="121"/>
      <c r="F27" s="4"/>
      <c r="G27" s="12"/>
    </row>
    <row r="28" spans="1:7" ht="15.75" thickBot="1">
      <c r="A28" s="4"/>
      <c r="B28" s="13" t="s">
        <v>5</v>
      </c>
      <c r="C28" s="75"/>
      <c r="D28" s="13"/>
      <c r="E28" s="122">
        <f>SUM(E11:E26)</f>
        <v>23579041</v>
      </c>
      <c r="F28" s="3"/>
      <c r="G28" s="66">
        <f>SUM(G11:G27)</f>
        <v>23658429</v>
      </c>
    </row>
    <row r="29" spans="1:7" ht="15.75" thickTop="1">
      <c r="A29" s="4"/>
      <c r="B29" s="4"/>
      <c r="C29" s="9"/>
      <c r="D29" s="4"/>
      <c r="E29" s="11"/>
      <c r="F29" s="4"/>
      <c r="G29" s="12"/>
    </row>
    <row r="30" spans="1:7" ht="15">
      <c r="A30" s="4"/>
      <c r="B30" s="7" t="s">
        <v>6</v>
      </c>
      <c r="C30" s="74"/>
      <c r="D30" s="7"/>
      <c r="E30" s="11"/>
      <c r="F30" s="4"/>
      <c r="G30" s="12"/>
    </row>
    <row r="31" spans="1:7" ht="15">
      <c r="A31" s="4"/>
      <c r="B31" s="4" t="s">
        <v>7</v>
      </c>
      <c r="C31" s="9" t="s">
        <v>111</v>
      </c>
      <c r="D31" s="4"/>
      <c r="E31" s="121">
        <v>17723951</v>
      </c>
      <c r="F31" s="4"/>
      <c r="G31" s="12">
        <v>16916930</v>
      </c>
    </row>
    <row r="32" spans="1:7" ht="15">
      <c r="A32" s="4"/>
      <c r="B32" s="4" t="s">
        <v>85</v>
      </c>
      <c r="C32" s="9" t="s">
        <v>112</v>
      </c>
      <c r="D32" s="4"/>
      <c r="E32" s="121">
        <v>827957</v>
      </c>
      <c r="F32" s="4"/>
      <c r="G32" s="12">
        <v>762268</v>
      </c>
    </row>
    <row r="33" spans="1:7" ht="15">
      <c r="A33" s="4"/>
      <c r="B33" s="4" t="s">
        <v>86</v>
      </c>
      <c r="C33" s="9"/>
      <c r="D33" s="4"/>
      <c r="E33" s="121">
        <v>992711</v>
      </c>
      <c r="F33" s="4"/>
      <c r="G33" s="12">
        <v>1222832</v>
      </c>
    </row>
    <row r="34" spans="1:7" ht="15">
      <c r="A34" s="4"/>
      <c r="B34" s="4" t="s">
        <v>57</v>
      </c>
      <c r="C34" s="9"/>
      <c r="D34" s="4"/>
      <c r="E34" s="121">
        <v>466644</v>
      </c>
      <c r="F34" s="4"/>
      <c r="G34" s="12">
        <v>534893</v>
      </c>
    </row>
    <row r="35" spans="1:7" ht="15">
      <c r="A35" s="4"/>
      <c r="B35" s="4" t="s">
        <v>8</v>
      </c>
      <c r="C35" s="9"/>
      <c r="D35" s="4"/>
      <c r="E35" s="121">
        <v>245953</v>
      </c>
      <c r="F35" s="4"/>
      <c r="G35" s="12">
        <v>584199</v>
      </c>
    </row>
    <row r="36" spans="1:7" ht="15">
      <c r="A36" s="4"/>
      <c r="B36" s="4" t="s">
        <v>68</v>
      </c>
      <c r="C36" s="9" t="s">
        <v>128</v>
      </c>
      <c r="D36" s="4"/>
      <c r="E36" s="121">
        <v>211645</v>
      </c>
      <c r="F36" s="4"/>
      <c r="G36" s="12">
        <v>278821</v>
      </c>
    </row>
    <row r="37" spans="1:7" ht="15">
      <c r="A37" s="4"/>
      <c r="B37" s="4" t="s">
        <v>9</v>
      </c>
      <c r="C37" s="9" t="s">
        <v>129</v>
      </c>
      <c r="D37" s="4"/>
      <c r="E37" s="121">
        <v>568661</v>
      </c>
      <c r="F37" s="4"/>
      <c r="G37" s="12">
        <v>784900</v>
      </c>
    </row>
    <row r="38" spans="1:7" ht="15">
      <c r="A38" s="4"/>
      <c r="B38" s="4" t="s">
        <v>44</v>
      </c>
      <c r="C38" s="9"/>
      <c r="D38" s="4"/>
      <c r="E38" s="121">
        <v>40901</v>
      </c>
      <c r="F38" s="4"/>
      <c r="G38" s="12">
        <v>90300</v>
      </c>
    </row>
    <row r="39" spans="1:7" ht="15">
      <c r="A39" s="4"/>
      <c r="B39" s="4" t="s">
        <v>55</v>
      </c>
      <c r="C39" s="9"/>
      <c r="D39" s="4"/>
      <c r="E39" s="121">
        <v>14628</v>
      </c>
      <c r="F39" s="4"/>
      <c r="G39" s="12">
        <v>14583</v>
      </c>
    </row>
    <row r="40" spans="1:7" ht="15">
      <c r="A40" s="4"/>
      <c r="B40" s="4" t="s">
        <v>145</v>
      </c>
      <c r="C40" s="9"/>
      <c r="D40" s="4"/>
      <c r="E40" s="121">
        <v>200000</v>
      </c>
      <c r="F40" s="4"/>
      <c r="G40" s="12">
        <v>0</v>
      </c>
    </row>
    <row r="41" spans="1:7" ht="15">
      <c r="A41" s="4"/>
      <c r="B41" s="4" t="s">
        <v>46</v>
      </c>
      <c r="C41" s="9"/>
      <c r="D41" s="4"/>
      <c r="E41" s="121">
        <v>523708</v>
      </c>
      <c r="F41" s="4"/>
      <c r="G41" s="12">
        <v>510434</v>
      </c>
    </row>
    <row r="42" spans="1:7" ht="6.75" customHeight="1">
      <c r="A42" s="4"/>
      <c r="B42" s="4"/>
      <c r="C42" s="9"/>
      <c r="D42" s="4"/>
      <c r="E42" s="121"/>
      <c r="F42" s="4"/>
      <c r="G42" s="12"/>
    </row>
    <row r="43" spans="1:7" ht="15">
      <c r="A43" s="4"/>
      <c r="B43" s="13" t="s">
        <v>10</v>
      </c>
      <c r="C43" s="75"/>
      <c r="D43" s="13"/>
      <c r="E43" s="123">
        <f>SUM(E31:E41)</f>
        <v>21816759</v>
      </c>
      <c r="F43" s="4"/>
      <c r="G43" s="67">
        <f>SUM(G31:G41)</f>
        <v>21700160</v>
      </c>
    </row>
    <row r="44" spans="1:7" ht="15">
      <c r="A44" s="4"/>
      <c r="B44" s="13"/>
      <c r="C44" s="75"/>
      <c r="D44" s="13"/>
      <c r="E44" s="124"/>
      <c r="F44" s="4"/>
      <c r="G44" s="14"/>
    </row>
    <row r="45" spans="1:7" ht="15">
      <c r="A45" s="4"/>
      <c r="B45" s="4" t="s">
        <v>19</v>
      </c>
      <c r="C45" s="9"/>
      <c r="D45" s="4"/>
      <c r="E45" s="124">
        <v>1167978</v>
      </c>
      <c r="F45" s="4"/>
      <c r="G45" s="14">
        <v>1162592</v>
      </c>
    </row>
    <row r="46" spans="1:7" ht="15">
      <c r="A46" s="4"/>
      <c r="B46" s="4" t="s">
        <v>70</v>
      </c>
      <c r="C46" s="9"/>
      <c r="D46" s="4"/>
      <c r="E46" s="124">
        <v>480803</v>
      </c>
      <c r="F46" s="4"/>
      <c r="G46" s="14">
        <v>479672</v>
      </c>
    </row>
    <row r="47" spans="1:7" ht="15">
      <c r="A47" s="4"/>
      <c r="B47" s="4" t="s">
        <v>72</v>
      </c>
      <c r="C47" s="9"/>
      <c r="D47" s="4"/>
      <c r="E47" s="124">
        <v>238070</v>
      </c>
      <c r="F47" s="4"/>
      <c r="G47" s="14">
        <v>238070</v>
      </c>
    </row>
    <row r="48" spans="1:7" ht="15">
      <c r="A48" s="4"/>
      <c r="B48" s="4" t="s">
        <v>93</v>
      </c>
      <c r="C48" s="9"/>
      <c r="D48" s="4"/>
      <c r="E48" s="124">
        <v>32538</v>
      </c>
      <c r="F48" s="4"/>
      <c r="G48" s="14">
        <v>37843</v>
      </c>
    </row>
    <row r="49" spans="1:7" ht="15">
      <c r="A49" s="4"/>
      <c r="B49" s="4" t="s">
        <v>124</v>
      </c>
      <c r="C49" s="9"/>
      <c r="D49" s="4"/>
      <c r="E49" s="124">
        <v>-162057</v>
      </c>
      <c r="F49" s="4"/>
      <c r="G49" s="14">
        <v>36569</v>
      </c>
    </row>
    <row r="50" spans="1:7" ht="6.75" customHeight="1">
      <c r="A50" s="4"/>
      <c r="B50" s="4"/>
      <c r="C50" s="9"/>
      <c r="D50" s="4"/>
      <c r="E50" s="11"/>
      <c r="F50" s="4"/>
      <c r="G50" s="12"/>
    </row>
    <row r="51" spans="1:7" ht="15">
      <c r="A51" s="4"/>
      <c r="B51" s="13" t="s">
        <v>11</v>
      </c>
      <c r="C51" s="75"/>
      <c r="D51" s="13"/>
      <c r="E51" s="123">
        <f>SUM(E45:E49)</f>
        <v>1757332</v>
      </c>
      <c r="F51" s="4"/>
      <c r="G51" s="67">
        <f>SUM(G45:G49)</f>
        <v>1954746</v>
      </c>
    </row>
    <row r="52" spans="1:7" ht="15">
      <c r="A52" s="4"/>
      <c r="B52" s="13"/>
      <c r="C52" s="75"/>
      <c r="D52" s="13"/>
      <c r="E52" s="125"/>
      <c r="F52" s="4"/>
      <c r="G52" s="14"/>
    </row>
    <row r="53" spans="1:7" ht="15">
      <c r="A53" s="4"/>
      <c r="B53" s="15" t="s">
        <v>42</v>
      </c>
      <c r="C53" s="76"/>
      <c r="D53" s="15"/>
      <c r="E53" s="124">
        <v>4950</v>
      </c>
      <c r="F53" s="4"/>
      <c r="G53" s="14">
        <v>3523</v>
      </c>
    </row>
    <row r="54" spans="1:7" ht="6.75" customHeight="1">
      <c r="A54" s="4"/>
      <c r="B54" s="13"/>
      <c r="C54" s="75"/>
      <c r="D54" s="13"/>
      <c r="E54" s="125"/>
      <c r="F54" s="4"/>
      <c r="G54" s="14" t="s">
        <v>14</v>
      </c>
    </row>
    <row r="55" spans="1:7" ht="15.75" thickBot="1">
      <c r="A55" s="4"/>
      <c r="B55" s="3" t="s">
        <v>12</v>
      </c>
      <c r="C55" s="43"/>
      <c r="D55" s="3"/>
      <c r="E55" s="122">
        <f>+E53+E51+E43</f>
        <v>23579041</v>
      </c>
      <c r="F55" s="4"/>
      <c r="G55" s="66">
        <f>+G53+G51+G43</f>
        <v>23658429</v>
      </c>
    </row>
    <row r="56" spans="1:7" ht="15.75" thickTop="1">
      <c r="A56" s="4"/>
      <c r="B56" s="3"/>
      <c r="C56" s="43"/>
      <c r="D56" s="3"/>
      <c r="E56" s="126"/>
      <c r="F56" s="4"/>
      <c r="G56" s="53"/>
    </row>
    <row r="57" spans="1:7" ht="15.75" thickBot="1">
      <c r="A57" s="4"/>
      <c r="B57" s="4" t="s">
        <v>61</v>
      </c>
      <c r="C57" s="9"/>
      <c r="D57" s="4"/>
      <c r="E57" s="127">
        <v>7275858</v>
      </c>
      <c r="F57" s="4"/>
      <c r="G57" s="64">
        <v>6977299</v>
      </c>
    </row>
    <row r="58" spans="1:7" ht="15">
      <c r="A58" s="4"/>
      <c r="B58" s="4"/>
      <c r="C58" s="9"/>
      <c r="D58" s="4"/>
      <c r="E58" s="121"/>
      <c r="F58" s="4"/>
      <c r="G58" s="12"/>
    </row>
    <row r="59" spans="1:7" ht="15.75" thickBot="1">
      <c r="A59" s="4"/>
      <c r="B59" s="13" t="s">
        <v>49</v>
      </c>
      <c r="C59" s="75"/>
      <c r="D59" s="13"/>
      <c r="E59" s="128">
        <v>1.27</v>
      </c>
      <c r="F59" s="39"/>
      <c r="G59" s="65">
        <v>1.43</v>
      </c>
    </row>
    <row r="60" spans="1:7" ht="15">
      <c r="A60" s="4"/>
      <c r="B60" s="4"/>
      <c r="C60" s="4"/>
      <c r="D60" s="4"/>
      <c r="E60" s="116"/>
      <c r="F60" s="4"/>
      <c r="G60" s="12"/>
    </row>
    <row r="61" spans="1:7" ht="15">
      <c r="A61" s="4"/>
      <c r="B61" s="4"/>
      <c r="C61" s="4"/>
      <c r="D61" s="4"/>
      <c r="E61" s="116"/>
      <c r="F61" s="4"/>
      <c r="G61" s="12"/>
    </row>
    <row r="62" spans="2:7" ht="26.25" customHeight="1">
      <c r="B62" s="162" t="s">
        <v>77</v>
      </c>
      <c r="C62" s="162"/>
      <c r="D62" s="162"/>
      <c r="E62" s="162"/>
      <c r="F62" s="162"/>
      <c r="G62" s="162"/>
    </row>
    <row r="63" ht="12.75"/>
    <row r="64" spans="5:7" ht="12.75">
      <c r="E64" s="118"/>
      <c r="G64" s="40"/>
    </row>
    <row r="65" ht="12.75">
      <c r="E65" s="119"/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</sheetData>
  <mergeCells count="4">
    <mergeCell ref="B1:G1"/>
    <mergeCell ref="B2:G2"/>
    <mergeCell ref="B3:G3"/>
    <mergeCell ref="B62:G62"/>
  </mergeCells>
  <printOptions/>
  <pageMargins left="0.44" right="0" top="0.39" bottom="0.4" header="0.37" footer="0.4"/>
  <pageSetup horizontalDpi="300" verticalDpi="300" orientation="portrait" paperSize="9" scale="85" r:id="rId1"/>
  <headerFooter alignWithMargins="0">
    <oddHeader>&amp;R&amp;"Arial,Bold"&amp;11 &amp;10
</oddHeader>
    <oddFooter xml:space="preserve">&amp;L&amp;"Arial,Italic"&amp;8 &amp;C&amp;"Times New Roman,Regular"2&amp;R&amp;"Arial,Italic"&amp;8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11"/>
  <sheetViews>
    <sheetView showGridLines="0" workbookViewId="0" topLeftCell="A1">
      <selection activeCell="B17" sqref="B17"/>
    </sheetView>
  </sheetViews>
  <sheetFormatPr defaultColWidth="9.140625" defaultRowHeight="12.75" customHeight="1"/>
  <cols>
    <col min="1" max="1" width="0.13671875" style="4" customWidth="1"/>
    <col min="2" max="2" width="32.8515625" style="4" customWidth="1"/>
    <col min="3" max="3" width="1.1484375" style="4" customWidth="1"/>
    <col min="4" max="4" width="11.28125" style="4" customWidth="1"/>
    <col min="5" max="5" width="0.9921875" style="4" customWidth="1"/>
    <col min="6" max="6" width="9.8515625" style="4" customWidth="1"/>
    <col min="7" max="7" width="0.71875" style="4" customWidth="1"/>
    <col min="8" max="8" width="10.7109375" style="4" customWidth="1"/>
    <col min="9" max="9" width="0.85546875" style="4" customWidth="1"/>
    <col min="10" max="10" width="11.00390625" style="4" customWidth="1"/>
    <col min="11" max="11" width="0.9921875" style="4" customWidth="1"/>
    <col min="12" max="12" width="13.7109375" style="93" customWidth="1"/>
    <col min="13" max="13" width="0.85546875" style="93" customWidth="1"/>
    <col min="14" max="14" width="13.00390625" style="93" customWidth="1"/>
    <col min="15" max="16384" width="9.140625" style="4" customWidth="1"/>
  </cols>
  <sheetData>
    <row r="1" spans="2:14" ht="25.5">
      <c r="B1" s="158" t="s">
        <v>39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5">
      <c r="A2" s="160" t="s">
        <v>37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15">
      <c r="A3" s="160" t="s">
        <v>38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2:6" ht="15">
      <c r="B4" s="22"/>
      <c r="C4" s="22"/>
      <c r="F4" s="27"/>
    </row>
    <row r="5" ht="15"/>
    <row r="6" spans="2:3" ht="15">
      <c r="B6" s="7" t="s">
        <v>87</v>
      </c>
      <c r="C6" s="22"/>
    </row>
    <row r="7" spans="2:3" ht="15">
      <c r="B7" s="7" t="s">
        <v>96</v>
      </c>
      <c r="C7" s="22"/>
    </row>
    <row r="8" spans="4:6" ht="15">
      <c r="D8" s="8"/>
      <c r="E8" s="9"/>
      <c r="F8" s="17"/>
    </row>
    <row r="9" spans="4:12" ht="15">
      <c r="D9" s="8"/>
      <c r="E9" s="9"/>
      <c r="F9" s="164" t="s">
        <v>63</v>
      </c>
      <c r="G9" s="164"/>
      <c r="H9" s="164"/>
      <c r="I9" s="164"/>
      <c r="J9" s="164"/>
      <c r="L9" s="104" t="s">
        <v>71</v>
      </c>
    </row>
    <row r="10" spans="4:14" ht="15">
      <c r="D10" s="8" t="s">
        <v>25</v>
      </c>
      <c r="E10" s="9"/>
      <c r="F10" s="17" t="s">
        <v>27</v>
      </c>
      <c r="H10" s="8" t="s">
        <v>28</v>
      </c>
      <c r="J10" s="8" t="s">
        <v>94</v>
      </c>
      <c r="K10" s="8"/>
      <c r="L10" s="95" t="s">
        <v>31</v>
      </c>
      <c r="M10" s="95"/>
      <c r="N10" s="95"/>
    </row>
    <row r="11" spans="4:14" ht="15">
      <c r="D11" s="8" t="s">
        <v>26</v>
      </c>
      <c r="E11" s="9"/>
      <c r="F11" s="17" t="s">
        <v>30</v>
      </c>
      <c r="H11" s="8" t="s">
        <v>29</v>
      </c>
      <c r="J11" s="8" t="s">
        <v>20</v>
      </c>
      <c r="K11" s="8"/>
      <c r="L11" s="95" t="s">
        <v>125</v>
      </c>
      <c r="M11" s="95"/>
      <c r="N11" s="95" t="s">
        <v>13</v>
      </c>
    </row>
    <row r="12" spans="3:14" ht="15">
      <c r="C12" s="16"/>
      <c r="D12" s="23" t="s">
        <v>1</v>
      </c>
      <c r="E12" s="9"/>
      <c r="F12" s="23" t="s">
        <v>1</v>
      </c>
      <c r="H12" s="23" t="s">
        <v>1</v>
      </c>
      <c r="J12" s="23" t="s">
        <v>1</v>
      </c>
      <c r="K12" s="17"/>
      <c r="L12" s="105" t="s">
        <v>1</v>
      </c>
      <c r="M12" s="106"/>
      <c r="N12" s="105" t="s">
        <v>1</v>
      </c>
    </row>
    <row r="13" spans="4:6" ht="15">
      <c r="D13" s="8"/>
      <c r="E13" s="8"/>
      <c r="F13" s="17"/>
    </row>
    <row r="14" spans="4:6" ht="15">
      <c r="D14" s="8"/>
      <c r="E14" s="8"/>
      <c r="F14" s="17"/>
    </row>
    <row r="15" spans="2:6" ht="15">
      <c r="B15" s="69" t="s">
        <v>134</v>
      </c>
      <c r="C15" s="22"/>
      <c r="F15" s="17"/>
    </row>
    <row r="16" spans="4:14" ht="15">
      <c r="D16" s="29"/>
      <c r="E16" s="29"/>
      <c r="F16" s="30"/>
      <c r="G16" s="29"/>
      <c r="H16" s="29"/>
      <c r="I16" s="29"/>
      <c r="J16" s="29"/>
      <c r="K16" s="29"/>
      <c r="L16" s="107"/>
      <c r="M16" s="107"/>
      <c r="N16" s="107"/>
    </row>
    <row r="17" spans="2:14" ht="15">
      <c r="B17" s="4" t="s">
        <v>78</v>
      </c>
      <c r="D17" s="81"/>
      <c r="E17" s="81"/>
      <c r="F17" s="82"/>
      <c r="G17" s="81"/>
      <c r="H17" s="81"/>
      <c r="I17" s="81"/>
      <c r="J17" s="81"/>
      <c r="K17" s="81"/>
      <c r="L17" s="107"/>
      <c r="M17" s="107"/>
      <c r="N17" s="107"/>
    </row>
    <row r="18" spans="2:14" ht="15">
      <c r="B18" s="37" t="s">
        <v>53</v>
      </c>
      <c r="D18" s="81">
        <v>1162592</v>
      </c>
      <c r="E18" s="81"/>
      <c r="F18" s="82">
        <v>479672</v>
      </c>
      <c r="G18" s="81"/>
      <c r="H18" s="81">
        <v>238070</v>
      </c>
      <c r="I18" s="81"/>
      <c r="J18" s="81">
        <v>16138</v>
      </c>
      <c r="K18" s="81"/>
      <c r="L18" s="107">
        <v>45525</v>
      </c>
      <c r="M18" s="107"/>
      <c r="N18" s="107">
        <f>SUM(D18:L18)</f>
        <v>1941997</v>
      </c>
    </row>
    <row r="19" spans="2:14" ht="15">
      <c r="B19" s="37" t="s">
        <v>54</v>
      </c>
      <c r="D19" s="81">
        <v>0</v>
      </c>
      <c r="E19" s="81"/>
      <c r="F19" s="82">
        <v>0</v>
      </c>
      <c r="G19" s="81"/>
      <c r="H19" s="81">
        <v>0</v>
      </c>
      <c r="I19" s="81"/>
      <c r="J19" s="81">
        <v>21705</v>
      </c>
      <c r="K19" s="81"/>
      <c r="L19" s="107">
        <v>-8956</v>
      </c>
      <c r="M19" s="107"/>
      <c r="N19" s="107">
        <f>SUM(C19:L19)</f>
        <v>12749</v>
      </c>
    </row>
    <row r="20" spans="2:14" ht="4.5" customHeight="1">
      <c r="B20" s="37"/>
      <c r="D20" s="83"/>
      <c r="E20" s="81"/>
      <c r="F20" s="83"/>
      <c r="G20" s="81"/>
      <c r="H20" s="83"/>
      <c r="I20" s="81"/>
      <c r="J20" s="83"/>
      <c r="K20" s="81"/>
      <c r="L20" s="108"/>
      <c r="M20" s="107"/>
      <c r="N20" s="108"/>
    </row>
    <row r="21" spans="2:14" ht="15">
      <c r="B21" s="3" t="s">
        <v>79</v>
      </c>
      <c r="D21" s="81">
        <f>SUM(D18:D19)</f>
        <v>1162592</v>
      </c>
      <c r="E21" s="81"/>
      <c r="F21" s="82">
        <f>SUM(F18:F19)</f>
        <v>479672</v>
      </c>
      <c r="G21" s="81"/>
      <c r="H21" s="81">
        <f>SUM(H18:H19)</f>
        <v>238070</v>
      </c>
      <c r="I21" s="81"/>
      <c r="J21" s="81">
        <f>+J19+J18</f>
        <v>37843</v>
      </c>
      <c r="K21" s="81"/>
      <c r="L21" s="107">
        <f>+L19+L18</f>
        <v>36569</v>
      </c>
      <c r="M21" s="107"/>
      <c r="N21" s="107">
        <f>+N19+N18</f>
        <v>1954746</v>
      </c>
    </row>
    <row r="22" spans="4:14" ht="9" customHeight="1">
      <c r="D22" s="81"/>
      <c r="E22" s="81"/>
      <c r="F22" s="82"/>
      <c r="G22" s="81"/>
      <c r="H22" s="81"/>
      <c r="I22" s="81"/>
      <c r="J22" s="81"/>
      <c r="K22" s="81"/>
      <c r="L22" s="107"/>
      <c r="M22" s="107"/>
      <c r="N22" s="107"/>
    </row>
    <row r="23" spans="2:14" ht="15">
      <c r="B23" s="4" t="s">
        <v>122</v>
      </c>
      <c r="D23" s="84">
        <v>0</v>
      </c>
      <c r="E23" s="81"/>
      <c r="F23" s="85">
        <v>0</v>
      </c>
      <c r="G23" s="81"/>
      <c r="H23" s="86">
        <v>0</v>
      </c>
      <c r="I23" s="86"/>
      <c r="J23" s="86">
        <v>0</v>
      </c>
      <c r="K23" s="81"/>
      <c r="L23" s="135">
        <v>-190223</v>
      </c>
      <c r="M23" s="107"/>
      <c r="N23" s="107">
        <f>SUM(D23:L23)</f>
        <v>-190223</v>
      </c>
    </row>
    <row r="24" spans="2:14" ht="15">
      <c r="B24" s="4" t="s">
        <v>123</v>
      </c>
      <c r="D24" s="84">
        <v>5386</v>
      </c>
      <c r="E24" s="81"/>
      <c r="F24" s="85">
        <v>1131</v>
      </c>
      <c r="G24" s="81"/>
      <c r="H24" s="86">
        <v>0</v>
      </c>
      <c r="I24" s="86"/>
      <c r="J24" s="86">
        <v>0</v>
      </c>
      <c r="K24" s="81"/>
      <c r="L24" s="107">
        <v>0</v>
      </c>
      <c r="M24" s="107"/>
      <c r="N24" s="107">
        <f>SUM(D24:L24)</f>
        <v>6517</v>
      </c>
    </row>
    <row r="25" spans="2:14" ht="15">
      <c r="B25" s="4" t="s">
        <v>91</v>
      </c>
      <c r="D25" s="84"/>
      <c r="E25" s="81"/>
      <c r="F25" s="85"/>
      <c r="G25" s="81"/>
      <c r="H25" s="86"/>
      <c r="I25" s="86"/>
      <c r="J25" s="86"/>
      <c r="K25" s="81"/>
      <c r="L25" s="107"/>
      <c r="M25" s="107"/>
      <c r="N25" s="107"/>
    </row>
    <row r="26" spans="2:14" ht="15">
      <c r="B26" s="4" t="s">
        <v>92</v>
      </c>
      <c r="D26" s="84">
        <v>0</v>
      </c>
      <c r="E26" s="81"/>
      <c r="F26" s="85">
        <v>0</v>
      </c>
      <c r="G26" s="81"/>
      <c r="H26" s="86">
        <v>0</v>
      </c>
      <c r="I26" s="86"/>
      <c r="J26" s="86">
        <v>-5305</v>
      </c>
      <c r="K26" s="81"/>
      <c r="L26" s="107">
        <v>0</v>
      </c>
      <c r="M26" s="107"/>
      <c r="N26" s="107">
        <f>SUM(D26:L26)</f>
        <v>-5305</v>
      </c>
    </row>
    <row r="27" spans="2:14" ht="15">
      <c r="B27" s="4" t="s">
        <v>121</v>
      </c>
      <c r="D27" s="84">
        <v>0</v>
      </c>
      <c r="E27" s="81"/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1"/>
      <c r="L27" s="107">
        <v>-8403</v>
      </c>
      <c r="M27" s="107"/>
      <c r="N27" s="107">
        <f>SUM(D27:L27)</f>
        <v>-8403</v>
      </c>
    </row>
    <row r="28" spans="2:14" ht="9" customHeight="1">
      <c r="B28" s="21"/>
      <c r="C28" s="21"/>
      <c r="D28" s="84"/>
      <c r="E28" s="82"/>
      <c r="F28" s="85"/>
      <c r="G28" s="81"/>
      <c r="H28" s="86"/>
      <c r="I28" s="86"/>
      <c r="J28" s="86"/>
      <c r="K28" s="81"/>
      <c r="L28" s="107"/>
      <c r="M28" s="107"/>
      <c r="N28" s="107"/>
    </row>
    <row r="29" spans="2:14" s="3" customFormat="1" ht="15" thickBot="1">
      <c r="B29" s="46" t="s">
        <v>135</v>
      </c>
      <c r="C29" s="46"/>
      <c r="D29" s="87">
        <f>SUM(D21:D28)</f>
        <v>1167978</v>
      </c>
      <c r="E29" s="88"/>
      <c r="F29" s="87">
        <f>SUM(F21:F28)</f>
        <v>480803</v>
      </c>
      <c r="G29" s="89"/>
      <c r="H29" s="87">
        <f>SUM(H21:H28)</f>
        <v>238070</v>
      </c>
      <c r="I29" s="90"/>
      <c r="J29" s="87">
        <f>SUM(J21:J28)</f>
        <v>32538</v>
      </c>
      <c r="K29" s="88"/>
      <c r="L29" s="109">
        <f>SUM(L21:L28)</f>
        <v>-162057</v>
      </c>
      <c r="M29" s="96"/>
      <c r="N29" s="109">
        <f>SUM(N21:N28)</f>
        <v>1757332</v>
      </c>
    </row>
    <row r="30" spans="2:14" ht="15.75" thickTop="1">
      <c r="B30" s="21"/>
      <c r="C30" s="16"/>
      <c r="D30" s="31"/>
      <c r="E30" s="30"/>
      <c r="F30" s="32"/>
      <c r="G30" s="29"/>
      <c r="H30" s="29"/>
      <c r="I30" s="29"/>
      <c r="J30" s="29"/>
      <c r="K30" s="29"/>
      <c r="L30" s="107"/>
      <c r="M30" s="107"/>
      <c r="N30" s="107"/>
    </row>
    <row r="31" spans="2:14" ht="15">
      <c r="B31" s="21"/>
      <c r="C31" s="16"/>
      <c r="D31" s="31"/>
      <c r="E31" s="30"/>
      <c r="F31" s="32"/>
      <c r="G31" s="29"/>
      <c r="H31" s="29"/>
      <c r="I31" s="29"/>
      <c r="J31" s="29"/>
      <c r="K31" s="29"/>
      <c r="L31" s="107"/>
      <c r="M31" s="107"/>
      <c r="N31" s="107"/>
    </row>
    <row r="32" spans="2:14" ht="15">
      <c r="B32" s="21"/>
      <c r="C32" s="16"/>
      <c r="D32" s="31"/>
      <c r="E32" s="30"/>
      <c r="F32" s="32"/>
      <c r="G32" s="29"/>
      <c r="H32" s="29"/>
      <c r="I32" s="29"/>
      <c r="J32" s="29"/>
      <c r="K32" s="29"/>
      <c r="L32" s="107"/>
      <c r="M32" s="107"/>
      <c r="N32" s="107"/>
    </row>
    <row r="33" spans="2:14" ht="15">
      <c r="B33" s="70" t="s">
        <v>136</v>
      </c>
      <c r="C33" s="16"/>
      <c r="D33" s="31"/>
      <c r="E33" s="30"/>
      <c r="F33" s="32"/>
      <c r="G33" s="29"/>
      <c r="H33" s="29"/>
      <c r="I33" s="29"/>
      <c r="J33" s="29"/>
      <c r="K33" s="29"/>
      <c r="L33" s="107"/>
      <c r="M33" s="107"/>
      <c r="N33" s="107"/>
    </row>
    <row r="34" spans="1:14" ht="15">
      <c r="A34" s="42"/>
      <c r="B34" s="21"/>
      <c r="C34" s="16"/>
      <c r="D34" s="31"/>
      <c r="E34" s="30"/>
      <c r="F34" s="32"/>
      <c r="G34" s="30"/>
      <c r="H34" s="30"/>
      <c r="I34" s="30"/>
      <c r="J34" s="30"/>
      <c r="K34" s="30"/>
      <c r="L34" s="110"/>
      <c r="M34" s="110"/>
      <c r="N34" s="110"/>
    </row>
    <row r="35" spans="2:14" ht="15">
      <c r="B35" s="4" t="s">
        <v>80</v>
      </c>
      <c r="C35" s="16"/>
      <c r="D35" s="84"/>
      <c r="E35" s="82"/>
      <c r="F35" s="85"/>
      <c r="G35" s="82"/>
      <c r="H35" s="82"/>
      <c r="I35" s="82"/>
      <c r="J35" s="82"/>
      <c r="K35" s="82"/>
      <c r="L35" s="136"/>
      <c r="M35" s="136"/>
      <c r="N35" s="136"/>
    </row>
    <row r="36" spans="2:14" ht="15">
      <c r="B36" s="37" t="s">
        <v>53</v>
      </c>
      <c r="C36" s="16"/>
      <c r="D36" s="84">
        <v>1162591</v>
      </c>
      <c r="E36" s="82"/>
      <c r="F36" s="85">
        <v>479672</v>
      </c>
      <c r="G36" s="82"/>
      <c r="H36" s="82">
        <v>171846</v>
      </c>
      <c r="I36" s="82"/>
      <c r="J36" s="82">
        <v>16138</v>
      </c>
      <c r="K36" s="82"/>
      <c r="L36" s="136">
        <v>-69824</v>
      </c>
      <c r="M36" s="136"/>
      <c r="N36" s="136">
        <f>SUM(D36:L36)</f>
        <v>1760423</v>
      </c>
    </row>
    <row r="37" spans="2:14" ht="15">
      <c r="B37" s="37" t="s">
        <v>54</v>
      </c>
      <c r="C37" s="16"/>
      <c r="D37" s="84">
        <v>0</v>
      </c>
      <c r="E37" s="82"/>
      <c r="F37" s="85">
        <v>0</v>
      </c>
      <c r="G37" s="82"/>
      <c r="H37" s="82">
        <v>0</v>
      </c>
      <c r="I37" s="82"/>
      <c r="J37" s="82">
        <v>10586</v>
      </c>
      <c r="K37" s="82"/>
      <c r="L37" s="136">
        <v>-7328</v>
      </c>
      <c r="M37" s="136"/>
      <c r="N37" s="136">
        <f>SUM(D37:L37)</f>
        <v>3258</v>
      </c>
    </row>
    <row r="38" spans="3:14" ht="8.25" customHeight="1">
      <c r="C38" s="16"/>
      <c r="D38" s="137"/>
      <c r="E38" s="82"/>
      <c r="F38" s="138"/>
      <c r="G38" s="82"/>
      <c r="H38" s="83"/>
      <c r="I38" s="82"/>
      <c r="J38" s="83"/>
      <c r="K38" s="82"/>
      <c r="L38" s="139"/>
      <c r="M38" s="136"/>
      <c r="N38" s="139"/>
    </row>
    <row r="39" spans="2:14" ht="15">
      <c r="B39" s="3" t="s">
        <v>81</v>
      </c>
      <c r="C39" s="16"/>
      <c r="D39" s="84">
        <f>SUM(D36:D38)</f>
        <v>1162591</v>
      </c>
      <c r="E39" s="82"/>
      <c r="F39" s="84">
        <f>SUM(F36:F38)</f>
        <v>479672</v>
      </c>
      <c r="G39" s="82"/>
      <c r="H39" s="84">
        <f>SUM(H36:H38)</f>
        <v>171846</v>
      </c>
      <c r="I39" s="82"/>
      <c r="J39" s="84">
        <f>SUM(J36:J38)</f>
        <v>26724</v>
      </c>
      <c r="K39" s="82"/>
      <c r="L39" s="85">
        <f>+L37+L36</f>
        <v>-77152</v>
      </c>
      <c r="M39" s="136"/>
      <c r="N39" s="85">
        <f>SUM(N36:N37)</f>
        <v>1763681</v>
      </c>
    </row>
    <row r="40" spans="2:14" ht="15">
      <c r="B40" s="21"/>
      <c r="C40" s="16"/>
      <c r="D40" s="84"/>
      <c r="E40" s="82"/>
      <c r="F40" s="85"/>
      <c r="G40" s="81"/>
      <c r="H40" s="81"/>
      <c r="I40" s="81"/>
      <c r="J40" s="81"/>
      <c r="K40" s="81"/>
      <c r="L40" s="135"/>
      <c r="M40" s="135"/>
      <c r="N40" s="135"/>
    </row>
    <row r="41" spans="2:14" ht="15">
      <c r="B41" s="4" t="s">
        <v>88</v>
      </c>
      <c r="C41" s="16"/>
      <c r="D41" s="84">
        <v>0</v>
      </c>
      <c r="E41" s="82"/>
      <c r="F41" s="85">
        <v>0</v>
      </c>
      <c r="G41" s="81"/>
      <c r="H41" s="81">
        <v>0</v>
      </c>
      <c r="I41" s="81"/>
      <c r="J41" s="81">
        <v>0</v>
      </c>
      <c r="K41" s="81"/>
      <c r="L41" s="135">
        <v>177166</v>
      </c>
      <c r="M41" s="135"/>
      <c r="N41" s="135">
        <f>SUM(D41:L41)</f>
        <v>177166</v>
      </c>
    </row>
    <row r="42" spans="2:14" ht="15">
      <c r="B42" s="4" t="s">
        <v>147</v>
      </c>
      <c r="C42" s="16"/>
      <c r="D42" s="84"/>
      <c r="E42" s="82"/>
      <c r="F42" s="85"/>
      <c r="G42" s="81"/>
      <c r="H42" s="81"/>
      <c r="I42" s="81"/>
      <c r="J42" s="81"/>
      <c r="K42" s="81"/>
      <c r="L42" s="135"/>
      <c r="M42" s="135"/>
      <c r="N42" s="135"/>
    </row>
    <row r="43" spans="2:14" ht="15">
      <c r="B43" s="4" t="s">
        <v>92</v>
      </c>
      <c r="C43" s="16"/>
      <c r="D43" s="84">
        <v>0</v>
      </c>
      <c r="E43" s="82"/>
      <c r="F43" s="85">
        <v>0</v>
      </c>
      <c r="G43" s="81"/>
      <c r="H43" s="81">
        <v>0</v>
      </c>
      <c r="I43" s="81"/>
      <c r="J43" s="81">
        <v>10124</v>
      </c>
      <c r="K43" s="81"/>
      <c r="L43" s="135">
        <v>0</v>
      </c>
      <c r="M43" s="135"/>
      <c r="N43" s="135">
        <f>SUM(D43:L43)</f>
        <v>10124</v>
      </c>
    </row>
    <row r="44" spans="2:14" ht="15">
      <c r="B44" s="4" t="s">
        <v>120</v>
      </c>
      <c r="C44" s="16"/>
      <c r="D44" s="84">
        <v>0</v>
      </c>
      <c r="E44" s="82"/>
      <c r="F44" s="85">
        <v>0</v>
      </c>
      <c r="G44" s="81"/>
      <c r="H44" s="81">
        <v>20470</v>
      </c>
      <c r="I44" s="81"/>
      <c r="J44" s="81">
        <v>0</v>
      </c>
      <c r="K44" s="81"/>
      <c r="L44" s="135">
        <v>-20470</v>
      </c>
      <c r="M44" s="135"/>
      <c r="N44" s="135">
        <f>SUM(D44:L44)</f>
        <v>0</v>
      </c>
    </row>
    <row r="45" spans="2:14" ht="15">
      <c r="B45" s="4" t="s">
        <v>121</v>
      </c>
      <c r="C45" s="16"/>
      <c r="D45" s="84">
        <v>0</v>
      </c>
      <c r="E45" s="82"/>
      <c r="F45" s="85">
        <v>0</v>
      </c>
      <c r="G45" s="81"/>
      <c r="H45" s="81">
        <v>0</v>
      </c>
      <c r="I45" s="81"/>
      <c r="J45" s="81">
        <v>0</v>
      </c>
      <c r="K45" s="81"/>
      <c r="L45" s="135">
        <v>-33482</v>
      </c>
      <c r="M45" s="135"/>
      <c r="N45" s="135">
        <f>SUM(D45:L45)</f>
        <v>-33482</v>
      </c>
    </row>
    <row r="46" spans="3:14" ht="9.75" customHeight="1">
      <c r="C46" s="16"/>
      <c r="D46" s="84"/>
      <c r="E46" s="82"/>
      <c r="F46" s="85"/>
      <c r="G46" s="81"/>
      <c r="H46" s="81"/>
      <c r="I46" s="81"/>
      <c r="J46" s="81"/>
      <c r="K46" s="81"/>
      <c r="L46" s="135"/>
      <c r="M46" s="135"/>
      <c r="N46" s="135"/>
    </row>
    <row r="47" spans="2:14" ht="15.75" thickBot="1">
      <c r="B47" s="46" t="s">
        <v>137</v>
      </c>
      <c r="C47" s="16"/>
      <c r="D47" s="140">
        <f>SUM(D39:D46)</f>
        <v>1162591</v>
      </c>
      <c r="E47" s="82"/>
      <c r="F47" s="141">
        <f>SUM(F39:F46)</f>
        <v>479672</v>
      </c>
      <c r="G47" s="81"/>
      <c r="H47" s="142">
        <f>SUM(H39:H46)</f>
        <v>192316</v>
      </c>
      <c r="I47" s="81"/>
      <c r="J47" s="142">
        <f>SUM(J39:J46)</f>
        <v>36848</v>
      </c>
      <c r="K47" s="81"/>
      <c r="L47" s="143">
        <f>SUM(L39:L46)</f>
        <v>46062</v>
      </c>
      <c r="M47" s="135"/>
      <c r="N47" s="143">
        <f>SUM(N39:N46)</f>
        <v>1917489</v>
      </c>
    </row>
    <row r="48" spans="3:14" ht="15.75" thickTop="1">
      <c r="C48" s="16"/>
      <c r="D48" s="31"/>
      <c r="E48" s="30"/>
      <c r="F48" s="32"/>
      <c r="G48" s="29"/>
      <c r="H48" s="29"/>
      <c r="I48" s="29"/>
      <c r="J48" s="29"/>
      <c r="K48" s="29"/>
      <c r="L48" s="107"/>
      <c r="M48" s="107"/>
      <c r="N48" s="107"/>
    </row>
    <row r="49" spans="3:14" ht="15">
      <c r="C49" s="16"/>
      <c r="D49" s="31"/>
      <c r="E49" s="30"/>
      <c r="F49" s="32"/>
      <c r="G49" s="29"/>
      <c r="H49" s="29"/>
      <c r="I49" s="29"/>
      <c r="J49" s="29"/>
      <c r="K49" s="29"/>
      <c r="L49" s="107"/>
      <c r="M49" s="107"/>
      <c r="N49" s="107"/>
    </row>
    <row r="50" spans="2:14" ht="15">
      <c r="B50" s="21"/>
      <c r="C50" s="21"/>
      <c r="D50" s="26"/>
      <c r="E50" s="18"/>
      <c r="F50" s="26"/>
      <c r="G50" s="10"/>
      <c r="H50" s="10"/>
      <c r="I50" s="10"/>
      <c r="J50" s="10"/>
      <c r="K50" s="10"/>
      <c r="L50" s="99"/>
      <c r="M50" s="99"/>
      <c r="N50" s="99"/>
    </row>
    <row r="51" spans="2:14" ht="15">
      <c r="B51" s="25"/>
      <c r="C51" s="25"/>
      <c r="D51" s="26"/>
      <c r="E51" s="18"/>
      <c r="F51" s="26"/>
      <c r="G51" s="10"/>
      <c r="H51" s="10"/>
      <c r="I51" s="10"/>
      <c r="J51" s="10"/>
      <c r="K51" s="10"/>
      <c r="L51" s="99"/>
      <c r="M51" s="99"/>
      <c r="N51" s="99"/>
    </row>
    <row r="52" spans="2:14" ht="30.75" customHeight="1">
      <c r="B52" s="163" t="s">
        <v>82</v>
      </c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</row>
    <row r="53" spans="2:14" ht="15">
      <c r="B53" s="21"/>
      <c r="C53" s="21"/>
      <c r="D53" s="26"/>
      <c r="E53" s="18"/>
      <c r="F53" s="26"/>
      <c r="G53" s="10"/>
      <c r="H53" s="10"/>
      <c r="I53" s="10"/>
      <c r="J53" s="10"/>
      <c r="K53" s="10"/>
      <c r="L53" s="99"/>
      <c r="M53" s="99"/>
      <c r="N53" s="99"/>
    </row>
    <row r="54" spans="2:14" ht="15">
      <c r="B54" s="21"/>
      <c r="C54" s="21"/>
      <c r="D54" s="26"/>
      <c r="E54" s="18"/>
      <c r="F54" s="26"/>
      <c r="G54" s="10"/>
      <c r="H54" s="10"/>
      <c r="I54" s="10"/>
      <c r="J54" s="10"/>
      <c r="K54" s="10"/>
      <c r="L54" s="99"/>
      <c r="M54" s="99"/>
      <c r="N54" s="99"/>
    </row>
    <row r="55" spans="2:14" ht="15">
      <c r="B55" s="21"/>
      <c r="C55" s="28"/>
      <c r="D55" s="26"/>
      <c r="E55" s="18"/>
      <c r="F55" s="26"/>
      <c r="G55" s="10"/>
      <c r="H55" s="10"/>
      <c r="I55" s="10"/>
      <c r="J55" s="10"/>
      <c r="K55" s="10"/>
      <c r="L55" s="99"/>
      <c r="M55" s="99"/>
      <c r="N55" s="99"/>
    </row>
    <row r="56" spans="2:14" ht="15">
      <c r="B56" s="21"/>
      <c r="C56" s="21"/>
      <c r="D56" s="26"/>
      <c r="E56" s="18"/>
      <c r="F56" s="26"/>
      <c r="G56" s="10"/>
      <c r="H56" s="10"/>
      <c r="I56" s="10"/>
      <c r="J56" s="10"/>
      <c r="K56" s="10"/>
      <c r="L56" s="99"/>
      <c r="M56" s="99"/>
      <c r="N56" s="99"/>
    </row>
    <row r="57" spans="2:14" ht="15">
      <c r="B57" s="21"/>
      <c r="C57" s="21"/>
      <c r="D57" s="26"/>
      <c r="E57" s="18"/>
      <c r="F57" s="26"/>
      <c r="G57" s="10"/>
      <c r="H57" s="10"/>
      <c r="I57" s="10"/>
      <c r="J57" s="10"/>
      <c r="K57" s="10"/>
      <c r="L57" s="99"/>
      <c r="M57" s="99"/>
      <c r="N57" s="99"/>
    </row>
    <row r="58" spans="2:14" ht="15">
      <c r="B58" s="21"/>
      <c r="C58" s="21"/>
      <c r="D58" s="26"/>
      <c r="E58" s="18"/>
      <c r="F58" s="26"/>
      <c r="G58" s="10"/>
      <c r="H58" s="10"/>
      <c r="I58" s="10"/>
      <c r="J58" s="10"/>
      <c r="K58" s="10"/>
      <c r="L58" s="99"/>
      <c r="M58" s="99"/>
      <c r="N58" s="99"/>
    </row>
    <row r="59" spans="2:14" ht="15">
      <c r="B59" s="21"/>
      <c r="C59" s="21"/>
      <c r="D59" s="26"/>
      <c r="E59" s="18"/>
      <c r="F59" s="26"/>
      <c r="G59" s="10"/>
      <c r="H59" s="10"/>
      <c r="I59" s="10"/>
      <c r="J59" s="10"/>
      <c r="K59" s="10"/>
      <c r="L59" s="99"/>
      <c r="M59" s="99"/>
      <c r="N59" s="99"/>
    </row>
    <row r="60" spans="2:14" ht="15">
      <c r="B60" s="21"/>
      <c r="C60" s="21"/>
      <c r="D60" s="26"/>
      <c r="E60" s="18"/>
      <c r="F60" s="26"/>
      <c r="G60" s="10"/>
      <c r="H60" s="10"/>
      <c r="I60" s="10"/>
      <c r="J60" s="10"/>
      <c r="K60" s="10"/>
      <c r="L60" s="99"/>
      <c r="M60" s="99"/>
      <c r="N60" s="99"/>
    </row>
    <row r="61" spans="2:14" ht="15">
      <c r="B61" s="21"/>
      <c r="C61" s="21"/>
      <c r="D61" s="26"/>
      <c r="E61" s="18"/>
      <c r="F61" s="26"/>
      <c r="G61" s="10"/>
      <c r="H61" s="10"/>
      <c r="I61" s="10"/>
      <c r="J61" s="10"/>
      <c r="K61" s="10"/>
      <c r="L61" s="99"/>
      <c r="M61" s="99"/>
      <c r="N61" s="99"/>
    </row>
    <row r="62" spans="2:14" ht="15">
      <c r="B62" s="21"/>
      <c r="C62" s="21"/>
      <c r="D62" s="26"/>
      <c r="E62" s="18"/>
      <c r="F62" s="26"/>
      <c r="G62" s="10"/>
      <c r="H62" s="10"/>
      <c r="I62" s="10"/>
      <c r="J62" s="10"/>
      <c r="K62" s="10"/>
      <c r="L62" s="99"/>
      <c r="M62" s="99"/>
      <c r="N62" s="99"/>
    </row>
    <row r="63" spans="2:14" ht="15">
      <c r="B63" s="21"/>
      <c r="C63" s="21"/>
      <c r="D63" s="26"/>
      <c r="E63" s="18"/>
      <c r="F63" s="26"/>
      <c r="G63" s="10"/>
      <c r="H63" s="10"/>
      <c r="I63" s="10"/>
      <c r="J63" s="10"/>
      <c r="K63" s="10"/>
      <c r="L63" s="99"/>
      <c r="M63" s="99"/>
      <c r="N63" s="99"/>
    </row>
    <row r="64" spans="2:14" ht="15">
      <c r="B64" s="21"/>
      <c r="C64" s="21"/>
      <c r="D64" s="26"/>
      <c r="E64" s="18"/>
      <c r="F64" s="26"/>
      <c r="G64" s="10"/>
      <c r="H64" s="10"/>
      <c r="I64" s="10"/>
      <c r="J64" s="10"/>
      <c r="K64" s="10"/>
      <c r="L64" s="99"/>
      <c r="M64" s="99"/>
      <c r="N64" s="99"/>
    </row>
    <row r="65" spans="2:14" ht="15">
      <c r="B65" s="21"/>
      <c r="C65" s="21"/>
      <c r="D65" s="26"/>
      <c r="E65" s="18"/>
      <c r="F65" s="26"/>
      <c r="G65" s="10"/>
      <c r="H65" s="10"/>
      <c r="I65" s="10"/>
      <c r="J65" s="10"/>
      <c r="K65" s="10"/>
      <c r="L65" s="99"/>
      <c r="M65" s="99"/>
      <c r="N65" s="99"/>
    </row>
    <row r="66" spans="2:14" ht="15">
      <c r="B66" s="21"/>
      <c r="C66" s="21"/>
      <c r="D66" s="26"/>
      <c r="E66" s="18"/>
      <c r="F66" s="26"/>
      <c r="G66" s="10"/>
      <c r="H66" s="10"/>
      <c r="I66" s="10"/>
      <c r="J66" s="10"/>
      <c r="K66" s="10"/>
      <c r="L66" s="99"/>
      <c r="M66" s="99"/>
      <c r="N66" s="99"/>
    </row>
    <row r="67" spans="2:14" ht="15">
      <c r="B67" s="21"/>
      <c r="C67" s="21"/>
      <c r="D67" s="26"/>
      <c r="E67" s="18"/>
      <c r="F67" s="26"/>
      <c r="G67" s="10"/>
      <c r="H67" s="10"/>
      <c r="I67" s="10"/>
      <c r="J67" s="10"/>
      <c r="K67" s="10"/>
      <c r="L67" s="99"/>
      <c r="M67" s="99"/>
      <c r="N67" s="99"/>
    </row>
    <row r="68" spans="2:14" ht="15">
      <c r="B68" s="21"/>
      <c r="C68" s="21"/>
      <c r="D68" s="26"/>
      <c r="E68" s="18"/>
      <c r="F68" s="26"/>
      <c r="G68" s="10"/>
      <c r="H68" s="10"/>
      <c r="I68" s="10"/>
      <c r="J68" s="10"/>
      <c r="K68" s="10"/>
      <c r="L68" s="99"/>
      <c r="M68" s="99"/>
      <c r="N68" s="99"/>
    </row>
    <row r="69" spans="2:6" ht="15">
      <c r="B69" s="25"/>
      <c r="C69" s="25"/>
      <c r="D69" s="14"/>
      <c r="E69" s="21"/>
      <c r="F69" s="14"/>
    </row>
    <row r="70" spans="2:6" ht="15">
      <c r="B70" s="25"/>
      <c r="C70" s="25"/>
      <c r="D70" s="14"/>
      <c r="E70" s="21"/>
      <c r="F70" s="14"/>
    </row>
    <row r="71" spans="2:6" ht="15">
      <c r="B71" s="21"/>
      <c r="C71" s="21"/>
      <c r="D71" s="14"/>
      <c r="E71" s="21"/>
      <c r="F71" s="14"/>
    </row>
    <row r="72" spans="2:6" ht="15">
      <c r="B72" s="21"/>
      <c r="C72" s="21"/>
      <c r="D72" s="14"/>
      <c r="E72" s="21"/>
      <c r="F72" s="14"/>
    </row>
    <row r="73" spans="2:6" ht="15">
      <c r="B73" s="21"/>
      <c r="C73" s="21"/>
      <c r="D73" s="14"/>
      <c r="E73" s="21"/>
      <c r="F73" s="14"/>
    </row>
    <row r="74" spans="2:6" ht="15">
      <c r="B74" s="21"/>
      <c r="C74" s="21"/>
      <c r="D74" s="14"/>
      <c r="E74" s="21"/>
      <c r="F74" s="14"/>
    </row>
    <row r="75" spans="2:6" ht="15">
      <c r="B75" s="21"/>
      <c r="C75" s="21"/>
      <c r="D75" s="14"/>
      <c r="E75" s="21"/>
      <c r="F75" s="14"/>
    </row>
    <row r="76" spans="2:6" ht="15">
      <c r="B76" s="21"/>
      <c r="C76" s="21"/>
      <c r="D76" s="14"/>
      <c r="E76" s="21"/>
      <c r="F76" s="14"/>
    </row>
    <row r="77" spans="2:6" ht="15">
      <c r="B77" s="21"/>
      <c r="C77" s="21"/>
      <c r="D77" s="19"/>
      <c r="E77" s="21"/>
      <c r="F77" s="19"/>
    </row>
    <row r="78" spans="2:6" ht="15">
      <c r="B78" s="25"/>
      <c r="C78" s="25"/>
      <c r="D78" s="14"/>
      <c r="E78" s="21"/>
      <c r="F78" s="14"/>
    </row>
    <row r="79" spans="2:6" ht="15">
      <c r="B79" s="25"/>
      <c r="C79" s="25"/>
      <c r="D79" s="14"/>
      <c r="E79" s="21"/>
      <c r="F79" s="14"/>
    </row>
    <row r="80" spans="2:6" ht="15">
      <c r="B80" s="25"/>
      <c r="C80" s="25"/>
      <c r="D80" s="14"/>
      <c r="E80" s="21"/>
      <c r="F80" s="14"/>
    </row>
    <row r="81" spans="2:6" ht="15">
      <c r="B81" s="25"/>
      <c r="C81" s="25"/>
      <c r="D81" s="14"/>
      <c r="E81" s="21"/>
      <c r="F81" s="14"/>
    </row>
    <row r="82" spans="2:6" ht="15">
      <c r="B82" s="25"/>
      <c r="C82" s="25"/>
      <c r="D82" s="14"/>
      <c r="E82" s="21"/>
      <c r="F82" s="14"/>
    </row>
    <row r="83" spans="2:6" ht="15">
      <c r="B83" s="21"/>
      <c r="C83" s="21"/>
      <c r="D83" s="19"/>
      <c r="E83" s="21"/>
      <c r="F83" s="19"/>
    </row>
    <row r="84" spans="2:6" ht="15">
      <c r="B84" s="21"/>
      <c r="C84" s="21"/>
      <c r="D84" s="19"/>
      <c r="E84" s="21"/>
      <c r="F84" s="19"/>
    </row>
    <row r="85" spans="2:6" ht="15">
      <c r="B85" s="25"/>
      <c r="C85" s="25"/>
      <c r="D85" s="20"/>
      <c r="E85" s="21"/>
      <c r="F85" s="20"/>
    </row>
    <row r="86" spans="2:6" ht="15">
      <c r="B86" s="21"/>
      <c r="C86" s="21"/>
      <c r="D86" s="21"/>
      <c r="E86" s="21"/>
      <c r="F86" s="21"/>
    </row>
    <row r="87" spans="2:6" ht="15">
      <c r="B87" s="21"/>
      <c r="C87" s="21"/>
      <c r="D87" s="21"/>
      <c r="E87" s="21"/>
      <c r="F87" s="21"/>
    </row>
    <row r="88" spans="2:6" ht="15">
      <c r="B88" s="21"/>
      <c r="C88" s="21"/>
      <c r="D88" s="21"/>
      <c r="E88" s="21"/>
      <c r="F88" s="21"/>
    </row>
    <row r="89" spans="2:6" ht="15">
      <c r="B89" s="21"/>
      <c r="C89" s="21"/>
      <c r="D89" s="21"/>
      <c r="E89" s="21"/>
      <c r="F89" s="21"/>
    </row>
    <row r="90" spans="2:6" ht="15">
      <c r="B90" s="21"/>
      <c r="C90" s="21"/>
      <c r="D90" s="21"/>
      <c r="E90" s="21"/>
      <c r="F90" s="21"/>
    </row>
    <row r="91" spans="2:6" ht="15">
      <c r="B91" s="21"/>
      <c r="C91" s="21"/>
      <c r="D91" s="21"/>
      <c r="E91" s="21"/>
      <c r="F91" s="21"/>
    </row>
    <row r="92" spans="2:6" ht="15">
      <c r="B92" s="21"/>
      <c r="C92" s="21"/>
      <c r="D92" s="21"/>
      <c r="E92" s="21"/>
      <c r="F92" s="21"/>
    </row>
    <row r="93" spans="2:6" ht="15">
      <c r="B93" s="21"/>
      <c r="C93" s="21"/>
      <c r="D93" s="21"/>
      <c r="E93" s="21"/>
      <c r="F93" s="21"/>
    </row>
    <row r="94" spans="2:6" ht="15">
      <c r="B94" s="21"/>
      <c r="C94" s="21"/>
      <c r="D94" s="21"/>
      <c r="E94" s="21"/>
      <c r="F94" s="21"/>
    </row>
    <row r="95" spans="2:6" ht="15">
      <c r="B95" s="21"/>
      <c r="C95" s="21"/>
      <c r="D95" s="21"/>
      <c r="E95" s="21"/>
      <c r="F95" s="21"/>
    </row>
    <row r="96" spans="2:6" ht="15">
      <c r="B96" s="21"/>
      <c r="C96" s="21"/>
      <c r="D96" s="21"/>
      <c r="E96" s="21"/>
      <c r="F96" s="21"/>
    </row>
    <row r="97" spans="2:6" ht="15">
      <c r="B97" s="21"/>
      <c r="C97" s="21"/>
      <c r="D97" s="21"/>
      <c r="E97" s="21"/>
      <c r="F97" s="21"/>
    </row>
    <row r="98" spans="2:6" ht="15">
      <c r="B98" s="21"/>
      <c r="C98" s="21"/>
      <c r="D98" s="21"/>
      <c r="E98" s="21"/>
      <c r="F98" s="21"/>
    </row>
    <row r="99" spans="2:6" ht="15">
      <c r="B99" s="21"/>
      <c r="C99" s="21"/>
      <c r="D99" s="21"/>
      <c r="E99" s="21"/>
      <c r="F99" s="21"/>
    </row>
    <row r="100" spans="2:6" ht="15">
      <c r="B100" s="21"/>
      <c r="C100" s="21"/>
      <c r="D100" s="21"/>
      <c r="E100" s="21"/>
      <c r="F100" s="21"/>
    </row>
    <row r="101" spans="2:6" ht="15">
      <c r="B101" s="21"/>
      <c r="C101" s="21"/>
      <c r="D101" s="21"/>
      <c r="E101" s="21"/>
      <c r="F101" s="21"/>
    </row>
    <row r="102" spans="2:6" ht="15">
      <c r="B102" s="21"/>
      <c r="C102" s="21"/>
      <c r="D102" s="21"/>
      <c r="E102" s="21"/>
      <c r="F102" s="21"/>
    </row>
    <row r="103" spans="2:6" ht="15">
      <c r="B103" s="21"/>
      <c r="C103" s="21"/>
      <c r="D103" s="21"/>
      <c r="E103" s="21"/>
      <c r="F103" s="21"/>
    </row>
    <row r="104" spans="2:6" ht="15">
      <c r="B104" s="21"/>
      <c r="C104" s="21"/>
      <c r="D104" s="21"/>
      <c r="E104" s="21"/>
      <c r="F104" s="21"/>
    </row>
    <row r="105" spans="2:6" ht="15">
      <c r="B105" s="21"/>
      <c r="C105" s="21"/>
      <c r="D105" s="21"/>
      <c r="E105" s="21"/>
      <c r="F105" s="21"/>
    </row>
    <row r="106" spans="2:6" ht="15">
      <c r="B106" s="21"/>
      <c r="C106" s="21"/>
      <c r="D106" s="21"/>
      <c r="E106" s="21"/>
      <c r="F106" s="21"/>
    </row>
    <row r="107" spans="2:6" ht="15">
      <c r="B107" s="21"/>
      <c r="C107" s="21"/>
      <c r="D107" s="21"/>
      <c r="E107" s="21"/>
      <c r="F107" s="21"/>
    </row>
    <row r="108" spans="2:6" ht="15">
      <c r="B108" s="21"/>
      <c r="C108" s="21"/>
      <c r="D108" s="21"/>
      <c r="E108" s="21"/>
      <c r="F108" s="21"/>
    </row>
    <row r="109" spans="2:6" ht="15">
      <c r="B109" s="21"/>
      <c r="C109" s="21"/>
      <c r="D109" s="21"/>
      <c r="E109" s="21"/>
      <c r="F109" s="21"/>
    </row>
    <row r="110" spans="2:6" ht="15">
      <c r="B110" s="21"/>
      <c r="C110" s="21"/>
      <c r="D110" s="21"/>
      <c r="E110" s="21"/>
      <c r="F110" s="21"/>
    </row>
    <row r="111" spans="2:6" ht="15">
      <c r="B111" s="21"/>
      <c r="C111" s="21"/>
      <c r="D111" s="21"/>
      <c r="E111" s="21"/>
      <c r="F111" s="21"/>
    </row>
    <row r="112" spans="2:6" ht="15">
      <c r="B112" s="21"/>
      <c r="C112" s="21"/>
      <c r="D112" s="21"/>
      <c r="E112" s="21"/>
      <c r="F112" s="21"/>
    </row>
    <row r="113" spans="2:6" ht="15">
      <c r="B113" s="21"/>
      <c r="C113" s="21"/>
      <c r="D113" s="21"/>
      <c r="E113" s="21"/>
      <c r="F113" s="21"/>
    </row>
    <row r="114" spans="2:6" ht="15">
      <c r="B114" s="21"/>
      <c r="C114" s="21"/>
      <c r="D114" s="21"/>
      <c r="E114" s="21"/>
      <c r="F114" s="21"/>
    </row>
    <row r="115" spans="2:6" ht="15">
      <c r="B115" s="21"/>
      <c r="C115" s="21"/>
      <c r="D115" s="21"/>
      <c r="E115" s="21"/>
      <c r="F115" s="21"/>
    </row>
    <row r="116" spans="2:6" ht="15">
      <c r="B116" s="21"/>
      <c r="C116" s="21"/>
      <c r="D116" s="21"/>
      <c r="E116" s="21"/>
      <c r="F116" s="21"/>
    </row>
    <row r="117" spans="2:6" ht="15">
      <c r="B117" s="21"/>
      <c r="C117" s="21"/>
      <c r="D117" s="21"/>
      <c r="E117" s="21"/>
      <c r="F117" s="21"/>
    </row>
    <row r="118" spans="2:6" ht="15">
      <c r="B118" s="21"/>
      <c r="C118" s="21"/>
      <c r="D118" s="21"/>
      <c r="E118" s="21"/>
      <c r="F118" s="21"/>
    </row>
    <row r="119" spans="2:6" ht="15">
      <c r="B119" s="21"/>
      <c r="C119" s="21"/>
      <c r="D119" s="21"/>
      <c r="E119" s="21"/>
      <c r="F119" s="21"/>
    </row>
    <row r="120" spans="2:6" ht="15">
      <c r="B120" s="21"/>
      <c r="C120" s="21"/>
      <c r="D120" s="21"/>
      <c r="E120" s="21"/>
      <c r="F120" s="21"/>
    </row>
    <row r="121" spans="2:6" ht="15">
      <c r="B121" s="21"/>
      <c r="C121" s="21"/>
      <c r="D121" s="21"/>
      <c r="E121" s="21"/>
      <c r="F121" s="21"/>
    </row>
    <row r="122" spans="2:6" ht="15">
      <c r="B122" s="21"/>
      <c r="C122" s="21"/>
      <c r="D122" s="21"/>
      <c r="E122" s="21"/>
      <c r="F122" s="21"/>
    </row>
    <row r="123" spans="2:6" ht="15">
      <c r="B123" s="21"/>
      <c r="C123" s="21"/>
      <c r="D123" s="21"/>
      <c r="E123" s="21"/>
      <c r="F123" s="21"/>
    </row>
    <row r="124" spans="2:6" ht="15">
      <c r="B124" s="21"/>
      <c r="C124" s="21"/>
      <c r="D124" s="21"/>
      <c r="E124" s="21"/>
      <c r="F124" s="21"/>
    </row>
    <row r="125" spans="2:6" ht="15">
      <c r="B125" s="21"/>
      <c r="C125" s="21"/>
      <c r="D125" s="21"/>
      <c r="E125" s="21"/>
      <c r="F125" s="21"/>
    </row>
    <row r="126" spans="2:6" ht="15">
      <c r="B126" s="21"/>
      <c r="C126" s="21"/>
      <c r="D126" s="21"/>
      <c r="E126" s="21"/>
      <c r="F126" s="21"/>
    </row>
    <row r="127" spans="2:6" ht="15">
      <c r="B127" s="21"/>
      <c r="C127" s="21"/>
      <c r="D127" s="21"/>
      <c r="E127" s="21"/>
      <c r="F127" s="21"/>
    </row>
    <row r="128" spans="2:6" ht="15">
      <c r="B128" s="21"/>
      <c r="C128" s="21"/>
      <c r="D128" s="21"/>
      <c r="E128" s="21"/>
      <c r="F128" s="21"/>
    </row>
    <row r="129" spans="2:6" ht="15">
      <c r="B129" s="21"/>
      <c r="C129" s="21"/>
      <c r="D129" s="21"/>
      <c r="E129" s="21"/>
      <c r="F129" s="21"/>
    </row>
    <row r="130" spans="2:6" ht="15">
      <c r="B130" s="21"/>
      <c r="C130" s="21"/>
      <c r="D130" s="21"/>
      <c r="E130" s="21"/>
      <c r="F130" s="21"/>
    </row>
    <row r="131" spans="2:6" ht="15">
      <c r="B131" s="21"/>
      <c r="C131" s="21"/>
      <c r="D131" s="21"/>
      <c r="E131" s="21"/>
      <c r="F131" s="21"/>
    </row>
    <row r="132" spans="2:6" ht="15">
      <c r="B132" s="21"/>
      <c r="C132" s="21"/>
      <c r="D132" s="21"/>
      <c r="E132" s="21"/>
      <c r="F132" s="21"/>
    </row>
    <row r="133" spans="2:6" ht="15">
      <c r="B133" s="21"/>
      <c r="C133" s="21"/>
      <c r="D133" s="21"/>
      <c r="E133" s="21"/>
      <c r="F133" s="21"/>
    </row>
    <row r="134" spans="2:6" ht="15">
      <c r="B134" s="21"/>
      <c r="C134" s="21"/>
      <c r="D134" s="21"/>
      <c r="E134" s="21"/>
      <c r="F134" s="21"/>
    </row>
    <row r="135" spans="2:6" ht="15">
      <c r="B135" s="21"/>
      <c r="C135" s="21"/>
      <c r="D135" s="21"/>
      <c r="E135" s="21"/>
      <c r="F135" s="21"/>
    </row>
    <row r="136" spans="2:6" ht="15">
      <c r="B136" s="21"/>
      <c r="C136" s="21"/>
      <c r="D136" s="21"/>
      <c r="E136" s="21"/>
      <c r="F136" s="21"/>
    </row>
    <row r="137" spans="2:6" ht="15">
      <c r="B137" s="21"/>
      <c r="C137" s="21"/>
      <c r="D137" s="21"/>
      <c r="E137" s="21"/>
      <c r="F137" s="21"/>
    </row>
    <row r="138" spans="2:6" ht="15">
      <c r="B138" s="21"/>
      <c r="C138" s="21"/>
      <c r="D138" s="21"/>
      <c r="E138" s="21"/>
      <c r="F138" s="21"/>
    </row>
    <row r="139" spans="2:6" ht="15">
      <c r="B139" s="21"/>
      <c r="C139" s="21"/>
      <c r="D139" s="21"/>
      <c r="E139" s="21"/>
      <c r="F139" s="21"/>
    </row>
    <row r="140" spans="2:6" ht="15">
      <c r="B140" s="21"/>
      <c r="C140" s="21"/>
      <c r="D140" s="21"/>
      <c r="E140" s="21"/>
      <c r="F140" s="21"/>
    </row>
    <row r="141" spans="2:6" ht="15">
      <c r="B141" s="21"/>
      <c r="C141" s="21"/>
      <c r="D141" s="21"/>
      <c r="E141" s="21"/>
      <c r="F141" s="21"/>
    </row>
    <row r="142" spans="2:6" ht="15">
      <c r="B142" s="21"/>
      <c r="C142" s="21"/>
      <c r="D142" s="21"/>
      <c r="E142" s="21"/>
      <c r="F142" s="21"/>
    </row>
    <row r="143" spans="2:6" ht="15">
      <c r="B143" s="21"/>
      <c r="C143" s="21"/>
      <c r="D143" s="21"/>
      <c r="E143" s="21"/>
      <c r="F143" s="21"/>
    </row>
    <row r="144" spans="2:6" ht="15">
      <c r="B144" s="21"/>
      <c r="C144" s="21"/>
      <c r="D144" s="21"/>
      <c r="E144" s="21"/>
      <c r="F144" s="21"/>
    </row>
    <row r="145" spans="2:6" ht="15">
      <c r="B145" s="21"/>
      <c r="C145" s="21"/>
      <c r="D145" s="21"/>
      <c r="E145" s="21"/>
      <c r="F145" s="21"/>
    </row>
    <row r="146" spans="2:6" ht="15">
      <c r="B146" s="21"/>
      <c r="C146" s="21"/>
      <c r="D146" s="21"/>
      <c r="E146" s="21"/>
      <c r="F146" s="21"/>
    </row>
    <row r="147" spans="2:6" ht="15">
      <c r="B147" s="21"/>
      <c r="C147" s="21"/>
      <c r="D147" s="21"/>
      <c r="E147" s="21"/>
      <c r="F147" s="21"/>
    </row>
    <row r="148" spans="2:6" ht="15">
      <c r="B148" s="21"/>
      <c r="C148" s="21"/>
      <c r="D148" s="21"/>
      <c r="E148" s="21"/>
      <c r="F148" s="21"/>
    </row>
    <row r="149" spans="2:6" ht="15">
      <c r="B149" s="21"/>
      <c r="C149" s="21"/>
      <c r="D149" s="21"/>
      <c r="E149" s="21"/>
      <c r="F149" s="21"/>
    </row>
    <row r="150" spans="2:6" ht="15">
      <c r="B150" s="21"/>
      <c r="C150" s="21"/>
      <c r="D150" s="21"/>
      <c r="E150" s="21"/>
      <c r="F150" s="21"/>
    </row>
    <row r="151" spans="2:6" ht="15">
      <c r="B151" s="21"/>
      <c r="C151" s="21"/>
      <c r="D151" s="21"/>
      <c r="E151" s="21"/>
      <c r="F151" s="21"/>
    </row>
    <row r="152" spans="2:6" ht="15">
      <c r="B152" s="21"/>
      <c r="C152" s="21"/>
      <c r="D152" s="21"/>
      <c r="E152" s="21"/>
      <c r="F152" s="21"/>
    </row>
    <row r="153" spans="2:6" ht="15">
      <c r="B153" s="21"/>
      <c r="C153" s="21"/>
      <c r="D153" s="21"/>
      <c r="E153" s="21"/>
      <c r="F153" s="21"/>
    </row>
    <row r="154" spans="2:6" ht="15">
      <c r="B154" s="21"/>
      <c r="C154" s="21"/>
      <c r="D154" s="21"/>
      <c r="E154" s="21"/>
      <c r="F154" s="21"/>
    </row>
    <row r="155" spans="2:6" ht="15">
      <c r="B155" s="21"/>
      <c r="C155" s="21"/>
      <c r="D155" s="21"/>
      <c r="E155" s="21"/>
      <c r="F155" s="21"/>
    </row>
    <row r="156" spans="2:6" ht="15">
      <c r="B156" s="21"/>
      <c r="C156" s="21"/>
      <c r="D156" s="21"/>
      <c r="E156" s="21"/>
      <c r="F156" s="21"/>
    </row>
    <row r="157" spans="2:6" ht="15">
      <c r="B157" s="21"/>
      <c r="C157" s="21"/>
      <c r="D157" s="21"/>
      <c r="E157" s="21"/>
      <c r="F157" s="21"/>
    </row>
    <row r="158" spans="2:6" ht="15">
      <c r="B158" s="21"/>
      <c r="C158" s="21"/>
      <c r="D158" s="21"/>
      <c r="E158" s="21"/>
      <c r="F158" s="21"/>
    </row>
    <row r="159" spans="2:6" ht="15">
      <c r="B159" s="21"/>
      <c r="C159" s="21"/>
      <c r="D159" s="21"/>
      <c r="E159" s="21"/>
      <c r="F159" s="21"/>
    </row>
    <row r="160" spans="2:6" ht="15">
      <c r="B160" s="21"/>
      <c r="C160" s="21"/>
      <c r="D160" s="21"/>
      <c r="E160" s="21"/>
      <c r="F160" s="21"/>
    </row>
    <row r="161" spans="2:6" ht="15">
      <c r="B161" s="21"/>
      <c r="C161" s="21"/>
      <c r="D161" s="21"/>
      <c r="E161" s="21"/>
      <c r="F161" s="21"/>
    </row>
    <row r="162" spans="2:6" ht="15">
      <c r="B162" s="21"/>
      <c r="C162" s="21"/>
      <c r="D162" s="21"/>
      <c r="E162" s="21"/>
      <c r="F162" s="21"/>
    </row>
    <row r="163" spans="2:6" ht="15">
      <c r="B163" s="21"/>
      <c r="C163" s="21"/>
      <c r="D163" s="21"/>
      <c r="E163" s="21"/>
      <c r="F163" s="21"/>
    </row>
    <row r="164" spans="2:6" ht="15">
      <c r="B164" s="21"/>
      <c r="C164" s="21"/>
      <c r="D164" s="21"/>
      <c r="E164" s="21"/>
      <c r="F164" s="21"/>
    </row>
    <row r="165" spans="2:6" ht="15">
      <c r="B165" s="21"/>
      <c r="C165" s="21"/>
      <c r="D165" s="21"/>
      <c r="E165" s="21"/>
      <c r="F165" s="21"/>
    </row>
    <row r="166" spans="2:6" ht="15">
      <c r="B166" s="21"/>
      <c r="C166" s="21"/>
      <c r="D166" s="21"/>
      <c r="E166" s="21"/>
      <c r="F166" s="21"/>
    </row>
    <row r="167" spans="2:6" ht="15">
      <c r="B167" s="21"/>
      <c r="C167" s="21"/>
      <c r="D167" s="21"/>
      <c r="E167" s="21"/>
      <c r="F167" s="21"/>
    </row>
    <row r="168" spans="2:6" ht="15">
      <c r="B168" s="21"/>
      <c r="C168" s="21"/>
      <c r="D168" s="21"/>
      <c r="E168" s="21"/>
      <c r="F168" s="21"/>
    </row>
    <row r="169" spans="2:6" ht="15">
      <c r="B169" s="21"/>
      <c r="C169" s="21"/>
      <c r="D169" s="21"/>
      <c r="E169" s="21"/>
      <c r="F169" s="21"/>
    </row>
    <row r="170" spans="2:6" ht="15">
      <c r="B170" s="21"/>
      <c r="C170" s="21"/>
      <c r="D170" s="21"/>
      <c r="E170" s="21"/>
      <c r="F170" s="21"/>
    </row>
    <row r="171" spans="2:6" ht="15">
      <c r="B171" s="21"/>
      <c r="C171" s="21"/>
      <c r="D171" s="21"/>
      <c r="E171" s="21"/>
      <c r="F171" s="21"/>
    </row>
    <row r="172" spans="2:6" ht="15">
      <c r="B172" s="21"/>
      <c r="C172" s="21"/>
      <c r="D172" s="21"/>
      <c r="E172" s="21"/>
      <c r="F172" s="21"/>
    </row>
    <row r="173" spans="2:6" ht="15">
      <c r="B173" s="21"/>
      <c r="C173" s="21"/>
      <c r="D173" s="21"/>
      <c r="E173" s="21"/>
      <c r="F173" s="21"/>
    </row>
    <row r="174" spans="2:6" ht="15">
      <c r="B174" s="21"/>
      <c r="C174" s="21"/>
      <c r="D174" s="21"/>
      <c r="E174" s="21"/>
      <c r="F174" s="21"/>
    </row>
    <row r="175" spans="2:6" ht="15">
      <c r="B175" s="21"/>
      <c r="C175" s="21"/>
      <c r="D175" s="21"/>
      <c r="E175" s="21"/>
      <c r="F175" s="21"/>
    </row>
    <row r="176" spans="2:6" ht="15">
      <c r="B176" s="21"/>
      <c r="C176" s="21"/>
      <c r="D176" s="21"/>
      <c r="E176" s="21"/>
      <c r="F176" s="21"/>
    </row>
    <row r="177" spans="2:6" ht="15">
      <c r="B177" s="21"/>
      <c r="C177" s="21"/>
      <c r="D177" s="21"/>
      <c r="E177" s="21"/>
      <c r="F177" s="21"/>
    </row>
    <row r="178" spans="2:6" ht="15">
      <c r="B178" s="21"/>
      <c r="C178" s="21"/>
      <c r="D178" s="21"/>
      <c r="E178" s="21"/>
      <c r="F178" s="21"/>
    </row>
    <row r="179" spans="2:6" ht="15">
      <c r="B179" s="21"/>
      <c r="C179" s="21"/>
      <c r="D179" s="21"/>
      <c r="E179" s="21"/>
      <c r="F179" s="21"/>
    </row>
    <row r="180" spans="2:6" ht="15">
      <c r="B180" s="21"/>
      <c r="C180" s="21"/>
      <c r="D180" s="21"/>
      <c r="E180" s="21"/>
      <c r="F180" s="21"/>
    </row>
    <row r="181" spans="2:6" ht="15">
      <c r="B181" s="21"/>
      <c r="C181" s="21"/>
      <c r="D181" s="21"/>
      <c r="E181" s="21"/>
      <c r="F181" s="21"/>
    </row>
    <row r="182" spans="2:6" ht="15">
      <c r="B182" s="21"/>
      <c r="C182" s="21"/>
      <c r="D182" s="21"/>
      <c r="E182" s="21"/>
      <c r="F182" s="21"/>
    </row>
    <row r="183" spans="2:6" ht="15">
      <c r="B183" s="21"/>
      <c r="C183" s="21"/>
      <c r="D183" s="21"/>
      <c r="E183" s="21"/>
      <c r="F183" s="21"/>
    </row>
    <row r="184" spans="2:6" ht="15">
      <c r="B184" s="21"/>
      <c r="C184" s="21"/>
      <c r="D184" s="21"/>
      <c r="E184" s="21"/>
      <c r="F184" s="21"/>
    </row>
    <row r="185" spans="2:6" ht="15">
      <c r="B185" s="21"/>
      <c r="C185" s="21"/>
      <c r="D185" s="21"/>
      <c r="E185" s="21"/>
      <c r="F185" s="21"/>
    </row>
    <row r="186" spans="2:6" ht="15">
      <c r="B186" s="21"/>
      <c r="C186" s="21"/>
      <c r="D186" s="21"/>
      <c r="E186" s="21"/>
      <c r="F186" s="21"/>
    </row>
    <row r="187" spans="2:6" ht="15">
      <c r="B187" s="21"/>
      <c r="C187" s="21"/>
      <c r="D187" s="21"/>
      <c r="E187" s="21"/>
      <c r="F187" s="21"/>
    </row>
    <row r="188" spans="2:6" ht="15">
      <c r="B188" s="21"/>
      <c r="C188" s="21"/>
      <c r="D188" s="21"/>
      <c r="E188" s="21"/>
      <c r="F188" s="21"/>
    </row>
    <row r="189" spans="2:6" ht="15">
      <c r="B189" s="21"/>
      <c r="C189" s="21"/>
      <c r="D189" s="21"/>
      <c r="E189" s="21"/>
      <c r="F189" s="21"/>
    </row>
    <row r="190" spans="2:6" ht="15">
      <c r="B190" s="21"/>
      <c r="C190" s="21"/>
      <c r="D190" s="21"/>
      <c r="E190" s="21"/>
      <c r="F190" s="21"/>
    </row>
    <row r="191" spans="2:6" ht="15">
      <c r="B191" s="21"/>
      <c r="C191" s="21"/>
      <c r="D191" s="21"/>
      <c r="E191" s="21"/>
      <c r="F191" s="21"/>
    </row>
    <row r="192" spans="2:6" ht="15">
      <c r="B192" s="21"/>
      <c r="C192" s="21"/>
      <c r="D192" s="21"/>
      <c r="E192" s="21"/>
      <c r="F192" s="21"/>
    </row>
    <row r="193" spans="2:6" ht="15">
      <c r="B193" s="21"/>
      <c r="C193" s="21"/>
      <c r="D193" s="21"/>
      <c r="E193" s="21"/>
      <c r="F193" s="21"/>
    </row>
    <row r="194" spans="2:6" ht="15">
      <c r="B194" s="21"/>
      <c r="C194" s="21"/>
      <c r="D194" s="21"/>
      <c r="E194" s="21"/>
      <c r="F194" s="21"/>
    </row>
    <row r="195" spans="2:6" ht="15">
      <c r="B195" s="21"/>
      <c r="C195" s="21"/>
      <c r="D195" s="21"/>
      <c r="E195" s="21"/>
      <c r="F195" s="21"/>
    </row>
    <row r="196" spans="2:6" ht="15">
      <c r="B196" s="21"/>
      <c r="C196" s="21"/>
      <c r="D196" s="21"/>
      <c r="E196" s="21"/>
      <c r="F196" s="21"/>
    </row>
    <row r="197" spans="2:6" ht="15">
      <c r="B197" s="21"/>
      <c r="C197" s="21"/>
      <c r="D197" s="21"/>
      <c r="E197" s="21"/>
      <c r="F197" s="21"/>
    </row>
    <row r="198" spans="2:6" ht="15">
      <c r="B198" s="21"/>
      <c r="C198" s="21"/>
      <c r="D198" s="21"/>
      <c r="E198" s="21"/>
      <c r="F198" s="21"/>
    </row>
    <row r="199" spans="2:6" ht="15">
      <c r="B199" s="21"/>
      <c r="C199" s="21"/>
      <c r="D199" s="21"/>
      <c r="E199" s="21"/>
      <c r="F199" s="21"/>
    </row>
    <row r="200" spans="2:6" ht="15">
      <c r="B200" s="21"/>
      <c r="C200" s="21"/>
      <c r="D200" s="21"/>
      <c r="E200" s="21"/>
      <c r="F200" s="21"/>
    </row>
    <row r="201" spans="2:6" ht="15">
      <c r="B201" s="21"/>
      <c r="C201" s="21"/>
      <c r="D201" s="21"/>
      <c r="E201" s="21"/>
      <c r="F201" s="21"/>
    </row>
    <row r="202" spans="2:6" ht="15">
      <c r="B202" s="21"/>
      <c r="C202" s="21"/>
      <c r="D202" s="21"/>
      <c r="E202" s="21"/>
      <c r="F202" s="21"/>
    </row>
    <row r="203" spans="2:6" ht="15">
      <c r="B203" s="21"/>
      <c r="C203" s="21"/>
      <c r="D203" s="21"/>
      <c r="E203" s="21"/>
      <c r="F203" s="21"/>
    </row>
    <row r="204" spans="2:6" ht="15">
      <c r="B204" s="21"/>
      <c r="C204" s="21"/>
      <c r="D204" s="21"/>
      <c r="E204" s="21"/>
      <c r="F204" s="21"/>
    </row>
    <row r="205" spans="2:6" ht="15">
      <c r="B205" s="21"/>
      <c r="C205" s="21"/>
      <c r="D205" s="21"/>
      <c r="E205" s="21"/>
      <c r="F205" s="21"/>
    </row>
    <row r="206" spans="2:6" ht="15">
      <c r="B206" s="21"/>
      <c r="C206" s="21"/>
      <c r="D206" s="21"/>
      <c r="E206" s="21"/>
      <c r="F206" s="21"/>
    </row>
    <row r="207" spans="2:6" ht="15">
      <c r="B207" s="21"/>
      <c r="C207" s="21"/>
      <c r="D207" s="21"/>
      <c r="E207" s="21"/>
      <c r="F207" s="21"/>
    </row>
    <row r="208" spans="2:6" ht="15">
      <c r="B208" s="21"/>
      <c r="C208" s="21"/>
      <c r="D208" s="21"/>
      <c r="E208" s="21"/>
      <c r="F208" s="21"/>
    </row>
    <row r="209" spans="2:6" ht="15">
      <c r="B209" s="21"/>
      <c r="C209" s="21"/>
      <c r="D209" s="21"/>
      <c r="E209" s="21"/>
      <c r="F209" s="21"/>
    </row>
    <row r="210" spans="2:6" ht="15">
      <c r="B210" s="21"/>
      <c r="C210" s="21"/>
      <c r="D210" s="21"/>
      <c r="E210" s="21"/>
      <c r="F210" s="21"/>
    </row>
    <row r="211" spans="2:6" ht="15">
      <c r="B211" s="21"/>
      <c r="C211" s="21"/>
      <c r="D211" s="21"/>
      <c r="E211" s="21"/>
      <c r="F211" s="21"/>
    </row>
    <row r="212" spans="2:6" ht="15">
      <c r="B212" s="21"/>
      <c r="C212" s="21"/>
      <c r="D212" s="21"/>
      <c r="E212" s="21"/>
      <c r="F212" s="21"/>
    </row>
    <row r="213" spans="2:6" ht="15">
      <c r="B213" s="21"/>
      <c r="C213" s="21"/>
      <c r="D213" s="21"/>
      <c r="E213" s="21"/>
      <c r="F213" s="21"/>
    </row>
    <row r="214" spans="2:6" ht="15">
      <c r="B214" s="21"/>
      <c r="C214" s="21"/>
      <c r="D214" s="21"/>
      <c r="E214" s="21"/>
      <c r="F214" s="21"/>
    </row>
    <row r="215" spans="2:6" ht="15">
      <c r="B215" s="21"/>
      <c r="C215" s="21"/>
      <c r="D215" s="21"/>
      <c r="E215" s="21"/>
      <c r="F215" s="21"/>
    </row>
    <row r="216" spans="2:6" ht="15">
      <c r="B216" s="21"/>
      <c r="C216" s="21"/>
      <c r="D216" s="21"/>
      <c r="E216" s="21"/>
      <c r="F216" s="21"/>
    </row>
    <row r="217" spans="2:6" ht="15">
      <c r="B217" s="21"/>
      <c r="C217" s="21"/>
      <c r="D217" s="21"/>
      <c r="E217" s="21"/>
      <c r="F217" s="21"/>
    </row>
    <row r="218" spans="2:6" ht="15">
      <c r="B218" s="21"/>
      <c r="C218" s="21"/>
      <c r="D218" s="21"/>
      <c r="E218" s="21"/>
      <c r="F218" s="21"/>
    </row>
    <row r="219" spans="2:6" ht="15">
      <c r="B219" s="21"/>
      <c r="C219" s="21"/>
      <c r="D219" s="21"/>
      <c r="E219" s="21"/>
      <c r="F219" s="21"/>
    </row>
    <row r="220" spans="2:6" ht="15">
      <c r="B220" s="21"/>
      <c r="C220" s="21"/>
      <c r="D220" s="21"/>
      <c r="E220" s="21"/>
      <c r="F220" s="21"/>
    </row>
    <row r="221" spans="2:6" ht="15">
      <c r="B221" s="21"/>
      <c r="C221" s="21"/>
      <c r="D221" s="21"/>
      <c r="E221" s="21"/>
      <c r="F221" s="21"/>
    </row>
    <row r="222" spans="2:6" ht="15">
      <c r="B222" s="21"/>
      <c r="C222" s="21"/>
      <c r="D222" s="21"/>
      <c r="E222" s="21"/>
      <c r="F222" s="21"/>
    </row>
    <row r="223" spans="2:6" ht="15">
      <c r="B223" s="21"/>
      <c r="C223" s="21"/>
      <c r="D223" s="21"/>
      <c r="E223" s="21"/>
      <c r="F223" s="21"/>
    </row>
    <row r="224" spans="2:6" ht="15">
      <c r="B224" s="21"/>
      <c r="C224" s="21"/>
      <c r="D224" s="21"/>
      <c r="E224" s="21"/>
      <c r="F224" s="21"/>
    </row>
    <row r="225" spans="2:6" ht="15">
      <c r="B225" s="21"/>
      <c r="C225" s="21"/>
      <c r="D225" s="21"/>
      <c r="E225" s="21"/>
      <c r="F225" s="21"/>
    </row>
    <row r="226" spans="2:6" ht="15">
      <c r="B226" s="21"/>
      <c r="C226" s="21"/>
      <c r="D226" s="21"/>
      <c r="E226" s="21"/>
      <c r="F226" s="21"/>
    </row>
    <row r="227" spans="2:6" ht="15">
      <c r="B227" s="21"/>
      <c r="C227" s="21"/>
      <c r="D227" s="21"/>
      <c r="E227" s="21"/>
      <c r="F227" s="21"/>
    </row>
    <row r="228" spans="2:6" ht="15">
      <c r="B228" s="21"/>
      <c r="C228" s="21"/>
      <c r="D228" s="21"/>
      <c r="E228" s="21"/>
      <c r="F228" s="21"/>
    </row>
    <row r="229" spans="2:6" ht="15">
      <c r="B229" s="21"/>
      <c r="C229" s="21"/>
      <c r="D229" s="21"/>
      <c r="E229" s="21"/>
      <c r="F229" s="21"/>
    </row>
    <row r="230" spans="2:6" ht="15">
      <c r="B230" s="21"/>
      <c r="C230" s="21"/>
      <c r="D230" s="21"/>
      <c r="E230" s="21"/>
      <c r="F230" s="21"/>
    </row>
    <row r="231" spans="2:6" ht="15">
      <c r="B231" s="21"/>
      <c r="C231" s="21"/>
      <c r="D231" s="21"/>
      <c r="E231" s="21"/>
      <c r="F231" s="21"/>
    </row>
    <row r="232" spans="2:6" ht="15">
      <c r="B232" s="21"/>
      <c r="C232" s="21"/>
      <c r="D232" s="21"/>
      <c r="E232" s="21"/>
      <c r="F232" s="21"/>
    </row>
    <row r="233" spans="2:6" ht="15">
      <c r="B233" s="21"/>
      <c r="C233" s="21"/>
      <c r="D233" s="21"/>
      <c r="E233" s="21"/>
      <c r="F233" s="21"/>
    </row>
    <row r="234" spans="2:6" ht="15">
      <c r="B234" s="21"/>
      <c r="C234" s="21"/>
      <c r="D234" s="21"/>
      <c r="E234" s="21"/>
      <c r="F234" s="21"/>
    </row>
    <row r="235" spans="2:6" ht="15">
      <c r="B235" s="21"/>
      <c r="C235" s="21"/>
      <c r="D235" s="21"/>
      <c r="E235" s="21"/>
      <c r="F235" s="21"/>
    </row>
    <row r="236" ht="15">
      <c r="F236" s="21"/>
    </row>
    <row r="237" ht="15">
      <c r="F237" s="21"/>
    </row>
    <row r="238" ht="15">
      <c r="F238" s="21"/>
    </row>
    <row r="239" ht="15">
      <c r="F239" s="21"/>
    </row>
    <row r="240" ht="15">
      <c r="F240" s="21"/>
    </row>
    <row r="241" ht="15">
      <c r="F241" s="21"/>
    </row>
    <row r="242" ht="15">
      <c r="F242" s="21"/>
    </row>
    <row r="243" ht="15">
      <c r="F243" s="21"/>
    </row>
    <row r="244" ht="15">
      <c r="F244" s="21"/>
    </row>
    <row r="245" ht="15">
      <c r="F245" s="21"/>
    </row>
    <row r="246" ht="15">
      <c r="F246" s="21"/>
    </row>
    <row r="247" ht="15">
      <c r="F247" s="21"/>
    </row>
    <row r="248" ht="15">
      <c r="F248" s="21"/>
    </row>
    <row r="249" ht="15">
      <c r="F249" s="21"/>
    </row>
    <row r="250" ht="15">
      <c r="F250" s="21"/>
    </row>
    <row r="251" ht="15">
      <c r="F251" s="21"/>
    </row>
    <row r="252" ht="15">
      <c r="F252" s="21"/>
    </row>
    <row r="253" ht="15">
      <c r="F253" s="21"/>
    </row>
    <row r="254" ht="15">
      <c r="F254" s="21"/>
    </row>
    <row r="255" ht="15">
      <c r="F255" s="21"/>
    </row>
    <row r="256" ht="15">
      <c r="F256" s="21"/>
    </row>
    <row r="257" ht="15">
      <c r="F257" s="21"/>
    </row>
    <row r="258" ht="15">
      <c r="F258" s="21"/>
    </row>
    <row r="259" ht="15">
      <c r="F259" s="21"/>
    </row>
    <row r="260" ht="15">
      <c r="F260" s="21"/>
    </row>
    <row r="261" ht="15">
      <c r="F261" s="21"/>
    </row>
    <row r="262" ht="15">
      <c r="F262" s="21"/>
    </row>
    <row r="263" ht="15">
      <c r="F263" s="21"/>
    </row>
    <row r="264" ht="15">
      <c r="F264" s="21"/>
    </row>
    <row r="265" ht="15">
      <c r="F265" s="21"/>
    </row>
    <row r="266" ht="15">
      <c r="F266" s="21"/>
    </row>
    <row r="267" ht="15">
      <c r="F267" s="21"/>
    </row>
    <row r="268" ht="15">
      <c r="F268" s="21"/>
    </row>
    <row r="269" ht="15">
      <c r="F269" s="21"/>
    </row>
    <row r="270" ht="15">
      <c r="F270" s="21"/>
    </row>
    <row r="271" ht="15">
      <c r="F271" s="21"/>
    </row>
    <row r="272" ht="15">
      <c r="F272" s="21"/>
    </row>
    <row r="273" ht="15">
      <c r="F273" s="21"/>
    </row>
    <row r="274" ht="15">
      <c r="F274" s="21"/>
    </row>
    <row r="275" ht="15">
      <c r="F275" s="21"/>
    </row>
    <row r="276" ht="15">
      <c r="F276" s="21"/>
    </row>
    <row r="277" ht="15">
      <c r="F277" s="21"/>
    </row>
    <row r="278" ht="15">
      <c r="F278" s="21"/>
    </row>
    <row r="279" ht="15">
      <c r="F279" s="21"/>
    </row>
    <row r="280" ht="15">
      <c r="F280" s="21"/>
    </row>
    <row r="281" ht="15">
      <c r="F281" s="21"/>
    </row>
    <row r="282" ht="15">
      <c r="F282" s="21"/>
    </row>
    <row r="283" ht="15">
      <c r="F283" s="21"/>
    </row>
    <row r="284" ht="15">
      <c r="F284" s="21"/>
    </row>
    <row r="285" ht="15">
      <c r="F285" s="21"/>
    </row>
    <row r="286" ht="15">
      <c r="F286" s="21"/>
    </row>
    <row r="287" ht="15">
      <c r="F287" s="21"/>
    </row>
    <row r="288" ht="15">
      <c r="F288" s="21"/>
    </row>
    <row r="289" ht="15">
      <c r="F289" s="21"/>
    </row>
    <row r="290" ht="15">
      <c r="F290" s="21"/>
    </row>
    <row r="291" ht="15">
      <c r="F291" s="21"/>
    </row>
    <row r="292" ht="15">
      <c r="F292" s="21"/>
    </row>
    <row r="293" ht="15">
      <c r="F293" s="21"/>
    </row>
    <row r="294" ht="15">
      <c r="F294" s="21"/>
    </row>
    <row r="295" ht="15">
      <c r="F295" s="21"/>
    </row>
    <row r="296" ht="15">
      <c r="F296" s="21"/>
    </row>
    <row r="297" ht="15">
      <c r="F297" s="21"/>
    </row>
    <row r="298" ht="15">
      <c r="F298" s="21"/>
    </row>
    <row r="299" ht="15">
      <c r="F299" s="21"/>
    </row>
    <row r="300" ht="15">
      <c r="F300" s="21"/>
    </row>
    <row r="301" ht="15">
      <c r="F301" s="21"/>
    </row>
    <row r="302" ht="15">
      <c r="F302" s="21"/>
    </row>
    <row r="303" ht="15">
      <c r="F303" s="21"/>
    </row>
    <row r="304" ht="15">
      <c r="F304" s="21"/>
    </row>
    <row r="305" ht="15">
      <c r="F305" s="21"/>
    </row>
    <row r="306" ht="15">
      <c r="F306" s="21"/>
    </row>
    <row r="307" ht="15">
      <c r="F307" s="21"/>
    </row>
    <row r="308" ht="15">
      <c r="F308" s="21"/>
    </row>
    <row r="309" ht="15">
      <c r="F309" s="21"/>
    </row>
    <row r="310" ht="15">
      <c r="F310" s="21"/>
    </row>
    <row r="311" ht="15">
      <c r="F311" s="21"/>
    </row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</sheetData>
  <mergeCells count="5">
    <mergeCell ref="B52:N52"/>
    <mergeCell ref="B1:N1"/>
    <mergeCell ref="A2:N2"/>
    <mergeCell ref="A3:N3"/>
    <mergeCell ref="F9:J9"/>
  </mergeCells>
  <printOptions/>
  <pageMargins left="0.69" right="0.28" top="0.85" bottom="0.28" header="0.46" footer="0.45"/>
  <pageSetup horizontalDpi="600" verticalDpi="600" orientation="portrait" paperSize="9" scale="86" r:id="rId1"/>
  <headerFooter alignWithMargins="0">
    <oddFooter>&amp;C&amp;"Times New Roman,Regular"3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3"/>
  <sheetViews>
    <sheetView showGridLines="0" workbookViewId="0" topLeftCell="B1">
      <selection activeCell="B32" sqref="B32"/>
    </sheetView>
  </sheetViews>
  <sheetFormatPr defaultColWidth="9.140625" defaultRowHeight="12.75" customHeight="1"/>
  <cols>
    <col min="1" max="1" width="3.28125" style="1" customWidth="1"/>
    <col min="2" max="2" width="54.00390625" style="1" customWidth="1"/>
    <col min="3" max="3" width="4.421875" style="1" customWidth="1"/>
    <col min="4" max="4" width="18.28125" style="156" customWidth="1"/>
    <col min="5" max="5" width="1.7109375" style="40" customWidth="1"/>
    <col min="6" max="6" width="18.00390625" style="40" customWidth="1"/>
    <col min="7" max="16384" width="9.140625" style="1" customWidth="1"/>
  </cols>
  <sheetData>
    <row r="1" spans="1:6" ht="25.5">
      <c r="A1" s="158" t="s">
        <v>50</v>
      </c>
      <c r="B1" s="158"/>
      <c r="C1" s="158"/>
      <c r="D1" s="158"/>
      <c r="E1" s="158"/>
      <c r="F1" s="158"/>
    </row>
    <row r="2" spans="1:6" ht="15" customHeight="1">
      <c r="A2" s="160" t="s">
        <v>37</v>
      </c>
      <c r="B2" s="160"/>
      <c r="C2" s="160"/>
      <c r="D2" s="160"/>
      <c r="E2" s="160"/>
      <c r="F2" s="160"/>
    </row>
    <row r="3" spans="1:6" ht="15" customHeight="1">
      <c r="A3" s="160" t="s">
        <v>38</v>
      </c>
      <c r="B3" s="160"/>
      <c r="C3" s="160"/>
      <c r="D3" s="160"/>
      <c r="E3" s="160"/>
      <c r="F3" s="160"/>
    </row>
    <row r="4" spans="2:5" ht="15">
      <c r="B4" s="7"/>
      <c r="C4" s="7"/>
      <c r="D4" s="148"/>
      <c r="E4" s="47"/>
    </row>
    <row r="5" spans="2:5" ht="15">
      <c r="B5" s="7"/>
      <c r="C5" s="7"/>
      <c r="D5" s="148"/>
      <c r="E5" s="47"/>
    </row>
    <row r="6" spans="2:5" ht="15">
      <c r="B6" s="7" t="s">
        <v>56</v>
      </c>
      <c r="C6" s="7"/>
      <c r="D6" s="148"/>
      <c r="E6" s="47"/>
    </row>
    <row r="7" spans="2:5" ht="15">
      <c r="B7" s="7" t="s">
        <v>138</v>
      </c>
      <c r="C7" s="7"/>
      <c r="D7" s="148"/>
      <c r="E7" s="47"/>
    </row>
    <row r="8" spans="2:5" ht="15">
      <c r="B8" s="7"/>
      <c r="C8" s="7"/>
      <c r="D8" s="148"/>
      <c r="E8" s="47"/>
    </row>
    <row r="9" spans="2:5" ht="15">
      <c r="B9" s="7"/>
      <c r="C9" s="7"/>
      <c r="D9" s="148"/>
      <c r="E9" s="47"/>
    </row>
    <row r="10" spans="2:6" ht="15">
      <c r="B10" s="4"/>
      <c r="C10" s="4"/>
      <c r="D10" s="149" t="s">
        <v>0</v>
      </c>
      <c r="E10" s="49"/>
      <c r="F10" s="48" t="s">
        <v>0</v>
      </c>
    </row>
    <row r="11" spans="2:6" ht="15">
      <c r="B11" s="4"/>
      <c r="C11" s="4"/>
      <c r="D11" s="149" t="s">
        <v>139</v>
      </c>
      <c r="E11" s="49"/>
      <c r="F11" s="48" t="str">
        <f>+D11</f>
        <v>Nine Months</v>
      </c>
    </row>
    <row r="12" spans="2:6" ht="15">
      <c r="B12" s="4"/>
      <c r="C12" s="4"/>
      <c r="D12" s="149" t="s">
        <v>83</v>
      </c>
      <c r="E12" s="49"/>
      <c r="F12" s="48" t="s">
        <v>83</v>
      </c>
    </row>
    <row r="13" spans="2:6" ht="15">
      <c r="B13" s="4"/>
      <c r="C13" s="16"/>
      <c r="D13" s="150" t="s">
        <v>132</v>
      </c>
      <c r="E13" s="49"/>
      <c r="F13" s="50" t="s">
        <v>133</v>
      </c>
    </row>
    <row r="14" spans="2:6" ht="15">
      <c r="B14" s="4"/>
      <c r="C14" s="4"/>
      <c r="D14" s="149" t="s">
        <v>1</v>
      </c>
      <c r="E14" s="48"/>
      <c r="F14" s="48" t="s">
        <v>1</v>
      </c>
    </row>
    <row r="15" spans="2:6" ht="15">
      <c r="B15" s="7"/>
      <c r="C15" s="7"/>
      <c r="D15" s="148"/>
      <c r="E15" s="47"/>
      <c r="F15" s="47"/>
    </row>
    <row r="16" spans="2:6" ht="15">
      <c r="B16" s="4" t="s">
        <v>127</v>
      </c>
      <c r="C16" s="4"/>
      <c r="D16" s="148">
        <v>-262550</v>
      </c>
      <c r="E16" s="47"/>
      <c r="F16" s="47">
        <v>247403</v>
      </c>
    </row>
    <row r="17" spans="2:6" ht="9" customHeight="1">
      <c r="B17" s="4"/>
      <c r="C17" s="4"/>
      <c r="D17" s="148"/>
      <c r="E17" s="47"/>
      <c r="F17" s="47"/>
    </row>
    <row r="18" spans="2:6" ht="15">
      <c r="B18" s="4" t="s">
        <v>90</v>
      </c>
      <c r="C18" s="4"/>
      <c r="D18" s="126">
        <v>545815</v>
      </c>
      <c r="E18" s="47"/>
      <c r="F18" s="47">
        <v>74208</v>
      </c>
    </row>
    <row r="19" spans="1:6" ht="9.75" customHeight="1">
      <c r="A19" s="1" t="s">
        <v>47</v>
      </c>
      <c r="B19" s="4"/>
      <c r="C19" s="4"/>
      <c r="D19" s="126"/>
      <c r="E19" s="47"/>
      <c r="F19" s="51"/>
    </row>
    <row r="20" spans="2:6" ht="15">
      <c r="B20" s="4" t="s">
        <v>115</v>
      </c>
      <c r="C20" s="4"/>
      <c r="D20" s="151">
        <f>SUM(D16:D18)</f>
        <v>283265</v>
      </c>
      <c r="E20" s="47"/>
      <c r="F20" s="47">
        <f>SUM(F16:F18)</f>
        <v>321611</v>
      </c>
    </row>
    <row r="21" spans="2:6" ht="9" customHeight="1">
      <c r="B21" s="4"/>
      <c r="C21" s="4"/>
      <c r="D21" s="126"/>
      <c r="E21" s="47"/>
      <c r="F21" s="47"/>
    </row>
    <row r="22" spans="2:6" ht="9" customHeight="1">
      <c r="B22" s="4"/>
      <c r="C22" s="4"/>
      <c r="D22" s="126"/>
      <c r="E22" s="47"/>
      <c r="F22" s="47"/>
    </row>
    <row r="23" spans="2:6" ht="15">
      <c r="B23" s="4" t="s">
        <v>89</v>
      </c>
      <c r="C23" s="4"/>
      <c r="D23" s="126">
        <v>293098</v>
      </c>
      <c r="E23" s="47"/>
      <c r="F23" s="52">
        <v>-149037</v>
      </c>
    </row>
    <row r="24" spans="2:6" ht="9" customHeight="1">
      <c r="B24" s="4"/>
      <c r="C24" s="4"/>
      <c r="D24" s="126"/>
      <c r="E24" s="52"/>
      <c r="F24" s="52"/>
    </row>
    <row r="25" spans="2:6" ht="15">
      <c r="B25" s="4" t="s">
        <v>95</v>
      </c>
      <c r="C25" s="9"/>
      <c r="D25" s="126">
        <v>-37945</v>
      </c>
      <c r="E25" s="47"/>
      <c r="F25" s="52">
        <v>-9677</v>
      </c>
    </row>
    <row r="26" spans="2:6" ht="9.75" customHeight="1">
      <c r="B26" s="4"/>
      <c r="C26" s="9"/>
      <c r="D26" s="152"/>
      <c r="E26" s="47"/>
      <c r="F26" s="51"/>
    </row>
    <row r="27" spans="2:6" ht="15">
      <c r="B27" s="4" t="s">
        <v>148</v>
      </c>
      <c r="C27" s="9"/>
      <c r="D27" s="126">
        <f>SUM(D20:D25)</f>
        <v>538418</v>
      </c>
      <c r="E27" s="47"/>
      <c r="F27" s="52">
        <f>+F25+F23+F20</f>
        <v>162897</v>
      </c>
    </row>
    <row r="28" spans="2:6" ht="9" customHeight="1">
      <c r="B28" s="4"/>
      <c r="C28" s="9"/>
      <c r="D28" s="126"/>
      <c r="E28" s="47"/>
      <c r="F28" s="47"/>
    </row>
    <row r="29" spans="2:6" ht="9" customHeight="1">
      <c r="B29" s="4"/>
      <c r="C29" s="9"/>
      <c r="D29" s="126"/>
      <c r="E29" s="47"/>
      <c r="F29" s="47"/>
    </row>
    <row r="30" spans="2:6" ht="15">
      <c r="B30" s="4" t="s">
        <v>149</v>
      </c>
      <c r="C30" s="4"/>
      <c r="D30" s="126">
        <v>-68884</v>
      </c>
      <c r="E30" s="47"/>
      <c r="F30" s="47">
        <v>566361</v>
      </c>
    </row>
    <row r="31" spans="2:6" ht="9" customHeight="1">
      <c r="B31" s="4"/>
      <c r="C31" s="4"/>
      <c r="D31" s="126"/>
      <c r="E31" s="47"/>
      <c r="F31" s="47"/>
    </row>
    <row r="32" spans="2:6" ht="15">
      <c r="B32" s="4" t="s">
        <v>150</v>
      </c>
      <c r="C32" s="4"/>
      <c r="D32" s="126">
        <v>153783</v>
      </c>
      <c r="E32" s="47"/>
      <c r="F32" s="47">
        <v>-64704</v>
      </c>
    </row>
    <row r="33" spans="2:6" ht="9.75" customHeight="1">
      <c r="B33" s="4"/>
      <c r="C33" s="4"/>
      <c r="D33" s="152"/>
      <c r="E33" s="52"/>
      <c r="F33" s="51"/>
    </row>
    <row r="34" spans="2:6" ht="15">
      <c r="B34" s="4" t="s">
        <v>116</v>
      </c>
      <c r="C34" s="7"/>
      <c r="D34" s="126">
        <f>SUM(D27:D32)</f>
        <v>623317</v>
      </c>
      <c r="E34" s="47"/>
      <c r="F34" s="52">
        <f>SUM(F27:F32)</f>
        <v>664554</v>
      </c>
    </row>
    <row r="35" spans="2:6" ht="9.75" customHeight="1">
      <c r="B35" s="4"/>
      <c r="C35" s="4"/>
      <c r="D35" s="126"/>
      <c r="E35" s="47"/>
      <c r="F35" s="47"/>
    </row>
    <row r="36" spans="2:6" ht="15">
      <c r="B36" s="4" t="s">
        <v>117</v>
      </c>
      <c r="C36" s="4"/>
      <c r="D36" s="126">
        <v>2740177</v>
      </c>
      <c r="E36" s="47"/>
      <c r="F36" s="47">
        <v>2835479</v>
      </c>
    </row>
    <row r="37" spans="2:6" ht="9.75" customHeight="1">
      <c r="B37" s="4"/>
      <c r="C37" s="4"/>
      <c r="D37" s="126"/>
      <c r="E37" s="47"/>
      <c r="F37" s="47"/>
    </row>
    <row r="38" spans="2:6" ht="18" customHeight="1" thickBot="1">
      <c r="B38" s="4" t="s">
        <v>118</v>
      </c>
      <c r="C38" s="4"/>
      <c r="D38" s="122">
        <f>D34+D36</f>
        <v>3363494</v>
      </c>
      <c r="E38" s="47"/>
      <c r="F38" s="68">
        <f>SUM(F34:F36)</f>
        <v>3500033</v>
      </c>
    </row>
    <row r="39" spans="2:6" ht="15.75" thickTop="1">
      <c r="B39" s="4"/>
      <c r="C39" s="4"/>
      <c r="D39" s="126"/>
      <c r="E39" s="47"/>
      <c r="F39" s="47"/>
    </row>
    <row r="40" spans="2:6" ht="15">
      <c r="B40" s="4"/>
      <c r="C40" s="4"/>
      <c r="D40" s="126"/>
      <c r="E40" s="47"/>
      <c r="F40" s="47"/>
    </row>
    <row r="41" spans="2:6" ht="15">
      <c r="B41" s="4"/>
      <c r="C41" s="4"/>
      <c r="D41" s="126"/>
      <c r="E41" s="47"/>
      <c r="F41" s="47"/>
    </row>
    <row r="42" spans="2:6" ht="15">
      <c r="B42" s="4"/>
      <c r="C42" s="4"/>
      <c r="D42" s="126"/>
      <c r="E42" s="47"/>
      <c r="F42" s="47"/>
    </row>
    <row r="43" spans="2:6" ht="15">
      <c r="B43" s="4"/>
      <c r="C43" s="4"/>
      <c r="D43" s="126"/>
      <c r="E43" s="47"/>
      <c r="F43" s="47"/>
    </row>
    <row r="44" spans="2:6" ht="15">
      <c r="B44" s="4"/>
      <c r="C44" s="4"/>
      <c r="D44" s="126"/>
      <c r="E44" s="47"/>
      <c r="F44" s="47"/>
    </row>
    <row r="45" spans="2:6" ht="15">
      <c r="B45" s="4"/>
      <c r="C45" s="4"/>
      <c r="D45" s="126"/>
      <c r="E45" s="47"/>
      <c r="F45" s="47"/>
    </row>
    <row r="46" spans="2:6" ht="15">
      <c r="B46" s="4"/>
      <c r="C46" s="4"/>
      <c r="D46" s="126"/>
      <c r="E46" s="47"/>
      <c r="F46" s="47"/>
    </row>
    <row r="47" spans="2:6" ht="15">
      <c r="B47" s="4"/>
      <c r="C47" s="4"/>
      <c r="D47" s="126"/>
      <c r="E47" s="47"/>
      <c r="F47" s="47"/>
    </row>
    <row r="48" spans="2:6" ht="15">
      <c r="B48" s="4"/>
      <c r="C48" s="4"/>
      <c r="D48" s="126"/>
      <c r="E48" s="47"/>
      <c r="F48" s="47"/>
    </row>
    <row r="49" spans="2:6" ht="15">
      <c r="B49" s="4"/>
      <c r="C49" s="4"/>
      <c r="D49" s="126"/>
      <c r="E49" s="47"/>
      <c r="F49" s="47"/>
    </row>
    <row r="50" spans="2:6" ht="15">
      <c r="B50" s="4"/>
      <c r="C50" s="4"/>
      <c r="D50" s="126"/>
      <c r="E50" s="47"/>
      <c r="F50" s="47"/>
    </row>
    <row r="51" spans="2:6" ht="15">
      <c r="B51" s="4"/>
      <c r="C51" s="4"/>
      <c r="D51" s="126"/>
      <c r="E51" s="47"/>
      <c r="F51" s="47"/>
    </row>
    <row r="52" spans="2:6" ht="15">
      <c r="B52" s="4"/>
      <c r="C52" s="4"/>
      <c r="D52" s="126"/>
      <c r="E52" s="47"/>
      <c r="F52" s="47"/>
    </row>
    <row r="53" spans="2:6" ht="15">
      <c r="B53" s="4"/>
      <c r="C53" s="4"/>
      <c r="D53" s="126"/>
      <c r="E53" s="47"/>
      <c r="F53" s="47"/>
    </row>
    <row r="54" spans="2:5" ht="15">
      <c r="B54" s="4"/>
      <c r="C54" s="4"/>
      <c r="D54" s="126"/>
      <c r="E54" s="47"/>
    </row>
    <row r="55" spans="2:6" ht="30.75" customHeight="1">
      <c r="B55" s="157" t="s">
        <v>84</v>
      </c>
      <c r="C55" s="157"/>
      <c r="D55" s="157"/>
      <c r="E55" s="157"/>
      <c r="F55" s="157"/>
    </row>
    <row r="56" spans="2:5" ht="15.75" customHeight="1">
      <c r="B56" s="165"/>
      <c r="C56" s="166"/>
      <c r="D56" s="166"/>
      <c r="E56" s="166"/>
    </row>
    <row r="57" spans="2:5" ht="15">
      <c r="B57" s="13"/>
      <c r="C57" s="13"/>
      <c r="D57" s="153"/>
      <c r="E57" s="47"/>
    </row>
    <row r="58" spans="2:5" ht="15">
      <c r="B58" s="13"/>
      <c r="C58" s="13"/>
      <c r="D58" s="153"/>
      <c r="E58" s="47"/>
    </row>
    <row r="59" spans="4:6" s="4" customFormat="1" ht="15">
      <c r="D59" s="154"/>
      <c r="E59" s="47"/>
      <c r="F59" s="47"/>
    </row>
    <row r="60" ht="12.75">
      <c r="D60" s="155"/>
    </row>
    <row r="61" ht="12.75">
      <c r="D61" s="155"/>
    </row>
    <row r="62" ht="12.75">
      <c r="D62" s="155"/>
    </row>
    <row r="63" ht="12.75">
      <c r="D63" s="155"/>
    </row>
    <row r="64" ht="12.75">
      <c r="D64" s="155"/>
    </row>
    <row r="65" ht="12.75">
      <c r="D65" s="155"/>
    </row>
    <row r="66" ht="12.75">
      <c r="D66" s="155"/>
    </row>
    <row r="67" ht="12.75">
      <c r="D67" s="155"/>
    </row>
    <row r="68" ht="12.75">
      <c r="D68" s="155"/>
    </row>
    <row r="69" ht="12.75">
      <c r="D69" s="155"/>
    </row>
    <row r="70" ht="12.75">
      <c r="D70" s="155"/>
    </row>
    <row r="71" ht="12.75">
      <c r="D71" s="155"/>
    </row>
    <row r="72" ht="12.75">
      <c r="D72" s="155"/>
    </row>
    <row r="73" ht="12.75">
      <c r="D73" s="155"/>
    </row>
    <row r="74" ht="12.75">
      <c r="D74" s="155"/>
    </row>
    <row r="75" ht="12.75">
      <c r="D75" s="155"/>
    </row>
    <row r="76" ht="12.75">
      <c r="D76" s="155"/>
    </row>
    <row r="77" ht="12.75">
      <c r="D77" s="155"/>
    </row>
    <row r="78" ht="12.75">
      <c r="D78" s="155"/>
    </row>
    <row r="79" ht="12.75">
      <c r="D79" s="155"/>
    </row>
    <row r="80" ht="12.75">
      <c r="D80" s="155"/>
    </row>
    <row r="81" ht="12.75">
      <c r="D81" s="155"/>
    </row>
    <row r="82" ht="12.75">
      <c r="D82" s="155"/>
    </row>
    <row r="83" ht="12.75">
      <c r="D83" s="155"/>
    </row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</sheetData>
  <mergeCells count="5">
    <mergeCell ref="B56:E56"/>
    <mergeCell ref="A1:F1"/>
    <mergeCell ref="A2:F2"/>
    <mergeCell ref="A3:F3"/>
    <mergeCell ref="B55:F55"/>
  </mergeCells>
  <printOptions/>
  <pageMargins left="0.87" right="0.4" top="0.96" bottom="0.59" header="0.5" footer="0.5"/>
  <pageSetup horizontalDpi="360" verticalDpi="360" orientation="portrait" paperSize="9" scale="88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Multi-Purpose Bank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Head Office</dc:creator>
  <cp:keywords/>
  <dc:description/>
  <cp:lastModifiedBy>mpb</cp:lastModifiedBy>
  <cp:lastPrinted>2006-01-18T09:55:27Z</cp:lastPrinted>
  <dcterms:created xsi:type="dcterms:W3CDTF">2000-08-08T04:26:32Z</dcterms:created>
  <dcterms:modified xsi:type="dcterms:W3CDTF">2006-02-17T03:46:00Z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1251059416</vt:i4>
  </property>
  <property fmtid="{D5CDD505-2E9C-101B-9397-08002B2CF9AE}" pid="3" name="_EmailSubject">
    <vt:lpwstr>MPlant -3rd Quarter Report ended 31 Dec 2005</vt:lpwstr>
  </property>
  <property fmtid="{D5CDD505-2E9C-101B-9397-08002B2CF9AE}" pid="4" name="_AuthorEmail">
    <vt:lpwstr>angie@mplant.com.my</vt:lpwstr>
  </property>
  <property fmtid="{D5CDD505-2E9C-101B-9397-08002B2CF9AE}" pid="5" name="_AuthorEmailDisplayName">
    <vt:lpwstr>Angie Ng Siew Han</vt:lpwstr>
  </property>
  <property fmtid="{D5CDD505-2E9C-101B-9397-08002B2CF9AE}" pid="6" name="_PreviousAdHocReviewCycleID">
    <vt:i4>495062991</vt:i4>
  </property>
</Properties>
</file>